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66\обмен\1. Учебно-методический отдел\РАСПИСАНИЕ\2026 расписание\4. апрель 2026\"/>
    </mc:Choice>
  </mc:AlternateContent>
  <bookViews>
    <workbookView showHorizontalScroll="0" showVerticalScroll="0" showSheetTabs="0" xWindow="0" yWindow="0" windowWidth="28800" windowHeight="11865"/>
  </bookViews>
  <sheets>
    <sheet name="расписание" sheetId="1" r:id="rId1"/>
    <sheet name="Лист1" sheetId="3" r:id="rId2"/>
  </sheets>
  <externalReferences>
    <externalReference r:id="rId3"/>
    <externalReference r:id="rId4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_FilterDatabase" localSheetId="1" hidden="1">Лист1!$A$1:$AE$66</definedName>
    <definedName name="_FilterDatabase" localSheetId="0" hidden="1">расписание!$A$6:$K$43</definedName>
    <definedName name="_r">[0]!_r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расписание!$A$6:$K$43</definedName>
    <definedName name="CHAS" localSheetId="0">#REF!</definedName>
    <definedName name="CHAS">#REF!</definedName>
    <definedName name="CHEL" localSheetId="0">#REF!</definedName>
    <definedName name="CHEL">#REF!</definedName>
    <definedName name="CompOt">[0]!CompOt</definedName>
    <definedName name="CompRas">[0]!CompRas</definedName>
    <definedName name="ew">[0]!ew</definedName>
    <definedName name="fg">[0]!fg</definedName>
    <definedName name="Grup" localSheetId="0">#REF!</definedName>
    <definedName name="Grup">#REF!</definedName>
    <definedName name="k">[0]!k</definedName>
    <definedName name="M7.3">[0]!M7.3</definedName>
    <definedName name="NAKLAD" localSheetId="0">#REF!</definedName>
    <definedName name="NAKLAD">#REF!</definedName>
    <definedName name="Print_Area" localSheetId="0">расписание!$A$1:$K$54</definedName>
    <definedName name="Print_Titles" localSheetId="0">расписание!$6:$40</definedName>
    <definedName name="RAB" localSheetId="0">#REF!</definedName>
    <definedName name="RAB">#REF!</definedName>
    <definedName name="Renta" localSheetId="0">#REF!</definedName>
    <definedName name="Renta">#REF!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wrn.Сравнение._.с._.отраслями." hidden="1">{#N/A,#N/A,TRUE,"Лист1";#N/A,#N/A,TRUE,"Лист2";#N/A,#N/A,TRUE,"Лист3"}</definedName>
    <definedName name="Zarm" localSheetId="0">#REF!</definedName>
    <definedName name="Zarm">#REF!</definedName>
    <definedName name="ZarN" localSheetId="0">#REF!</definedName>
    <definedName name="ZarN">#REF!</definedName>
    <definedName name="ZM" localSheetId="0">#REF!</definedName>
    <definedName name="ZM">#REF!</definedName>
    <definedName name="ZP" localSheetId="0">#REF!</definedName>
    <definedName name="ZP">#REF!</definedName>
    <definedName name="ZPM" localSheetId="0">#REF!</definedName>
    <definedName name="ZPM">#REF!</definedName>
    <definedName name="ZPN" localSheetId="0">#REF!</definedName>
    <definedName name="ZPN">#REF!</definedName>
    <definedName name="а">[0]!а</definedName>
    <definedName name="АААААААА">[0]!АААААААА</definedName>
    <definedName name="абрикос" localSheetId="0">#REF!</definedName>
    <definedName name="абрикос">#REF!</definedName>
    <definedName name="ап">[0]!ап</definedName>
    <definedName name="ар">[0]!ар</definedName>
    <definedName name="арап">[0]!арап</definedName>
    <definedName name="ахз">[0]!ахз</definedName>
    <definedName name="б">[0]!б</definedName>
    <definedName name="ба">[0]!ба</definedName>
    <definedName name="бббббб">[0]!бббббб</definedName>
    <definedName name="бо" hidden="1">{#N/A,#N/A,TRUE,"Лист1";#N/A,#N/A,TRUE,"Лист2";#N/A,#N/A,TRUE,"Лист3"}</definedName>
    <definedName name="бт">[0]!бт</definedName>
    <definedName name="бю">[0]!бю</definedName>
    <definedName name="в">[0]!в</definedName>
    <definedName name="в23ё">[0]!в23ё</definedName>
    <definedName name="вар">[0]!вар</definedName>
    <definedName name="вв">[0]!вв</definedName>
    <definedName name="вг">[0]!вг</definedName>
    <definedName name="второй" localSheetId="0">#REF!</definedName>
    <definedName name="второй">#REF!</definedName>
    <definedName name="ву">[0]!ву</definedName>
    <definedName name="вуув" hidden="1">{#N/A,#N/A,TRUE,"Лист1";#N/A,#N/A,TRUE,"Лист2";#N/A,#N/A,TRUE,"Лист3"}</definedName>
    <definedName name="выф">[0]!выф</definedName>
    <definedName name="вю">[0]!вю</definedName>
    <definedName name="г">[0]!г</definedName>
    <definedName name="гг">[0]!гг</definedName>
    <definedName name="гггг">[0]!гггг</definedName>
    <definedName name="ггн">[0]!ггн</definedName>
    <definedName name="гд">[0]!гд</definedName>
    <definedName name="ге">[0]!ге</definedName>
    <definedName name="гео">[0]!гео</definedName>
    <definedName name="геу">[0]!геу</definedName>
    <definedName name="го">[0]!го</definedName>
    <definedName name="гол">[0]!гол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[0]!д</definedName>
    <definedName name="дб" hidden="1">{#N/A,#N/A,TRUE,"Лист1";#N/A,#N/A,TRUE,"Лист2";#N/A,#N/A,TRUE,"Лист3"}</definedName>
    <definedName name="дгдд" hidden="1">{#N/A,#N/A,TRUE,"Лист1";#N/A,#N/A,TRUE,"Лист2";#N/A,#N/A,TRUE,"Лист3"}</definedName>
    <definedName name="дд">[0]!дд</definedName>
    <definedName name="дж">[0]!дж</definedName>
    <definedName name="дл" hidden="1">{#N/A,#N/A,TRUE,"Лист1";#N/A,#N/A,TRUE,"Лист2";#N/A,#N/A,TRUE,"Лист3"}</definedName>
    <definedName name="дло">[0]!дло</definedName>
    <definedName name="дэ" hidden="1">{#N/A,#N/A,TRUE,"Лист1";#N/A,#N/A,TRUE,"Лист2";#N/A,#N/A,TRUE,"Лист3"}</definedName>
    <definedName name="е">[0]!е</definedName>
    <definedName name="ег" hidden="1">{#N/A,#N/A,TRUE,"Лист1";#N/A,#N/A,TRUE,"Лист2";#N/A,#N/A,TRUE,"Лист3"}</definedName>
    <definedName name="ее">[0]!ее</definedName>
    <definedName name="ек">[0]!ек</definedName>
    <definedName name="ека">[0]!ека</definedName>
    <definedName name="ен" hidden="1">{#N/A,#N/A,TRUE,"Лист1";#N/A,#N/A,TRUE,"Лист2";#N/A,#N/A,TRUE,"Лист3"}</definedName>
    <definedName name="ено">[0]!ено</definedName>
    <definedName name="ер" hidden="1">{#N/A,#N/A,TRUE,"Лист1";#N/A,#N/A,TRUE,"Лист2";#N/A,#N/A,TRUE,"Лист3"}</definedName>
    <definedName name="ж">[0]!ж</definedName>
    <definedName name="жж">[0]!жж</definedName>
    <definedName name="жжжжж">[0]!жжжжж</definedName>
    <definedName name="жжжжжж">[0]!жжжжжж</definedName>
    <definedName name="жжжжжжж">[0]!жжжжжжж</definedName>
    <definedName name="жол">[0]!жол</definedName>
    <definedName name="жщ">[0]!жщ</definedName>
    <definedName name="жю" hidden="1">{#N/A,#N/A,TRUE,"Лист1";#N/A,#N/A,TRUE,"Лист2";#N/A,#N/A,TRUE,"Лист3"}</definedName>
    <definedName name="з">[0]!з</definedName>
    <definedName name="заработная_плата_зам_нач_УМО_в_мес." localSheetId="0">#REF!</definedName>
    <definedName name="заработная_плата_зам_нач_УМО_в_мес.">#REF!</definedName>
    <definedName name="заработная_плата_методиста_в_мес." localSheetId="0">#REF!</definedName>
    <definedName name="заработная_плата_методиста_в_мес.">#REF!</definedName>
    <definedName name="зх">[0]!зх</definedName>
    <definedName name="зэ">[0]!зэ</definedName>
    <definedName name="зю" hidden="1">{#N/A,#N/A,TRUE,"Лист1";#N/A,#N/A,TRUE,"Лист2";#N/A,#N/A,TRUE,"Лист3"}</definedName>
    <definedName name="иии" hidden="1">{#N/A,#N/A,TRUE,"Лист1";#N/A,#N/A,TRUE,"Лист2";#N/A,#N/A,TRUE,"Лист3"}</definedName>
    <definedName name="ииии">[0]!ииии</definedName>
    <definedName name="иииии">[0]!иииии</definedName>
    <definedName name="иит">[0]!иит</definedName>
    <definedName name="индцкавг98" hidden="1">{#N/A,#N/A,TRUE,"Лист1";#N/A,#N/A,TRUE,"Лист2";#N/A,#N/A,TRUE,"Лист3"}</definedName>
    <definedName name="ип">[0]!ип</definedName>
    <definedName name="ир" hidden="1">{#N/A,#N/A,TRUE,"Лист1";#N/A,#N/A,TRUE,"Лист2";#N/A,#N/A,TRUE,"Лист3"}</definedName>
    <definedName name="ирина">[0]!ирина</definedName>
    <definedName name="ит">[0]!ит</definedName>
    <definedName name="итт">[0]!итт</definedName>
    <definedName name="й">[0]!й</definedName>
    <definedName name="йй">[0]!йй</definedName>
    <definedName name="к">[0]!к</definedName>
    <definedName name="ке">[0]!ке</definedName>
    <definedName name="кенкнкн">[0]!кенкнкн</definedName>
    <definedName name="кеппппппппппп" hidden="1">{#N/A,#N/A,TRUE,"Лист1";#N/A,#N/A,TRUE,"Лист2";#N/A,#N/A,TRUE,"Лист3"}</definedName>
    <definedName name="кк">[0]!кк</definedName>
    <definedName name="кккк">[0]!кккк</definedName>
    <definedName name="ккккккккк">[0]!ккккккккк</definedName>
    <definedName name="кн" hidden="1">{#N/A,#N/A,TRUE,"Лист1";#N/A,#N/A,TRUE,"Лист2";#N/A,#N/A,TRUE,"Лист3"}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ку">[0]!ку</definedName>
    <definedName name="л">[0]!л</definedName>
    <definedName name="лд">[0]!лд</definedName>
    <definedName name="лдло">[0]!лдло</definedName>
    <definedName name="ле">[0]!ле</definedName>
    <definedName name="лл" hidden="1">{#N/A,#N/A,TRUE,"Лист1";#N/A,#N/A,TRUE,"Лист2";#N/A,#N/A,TRUE,"Лист3"}</definedName>
    <definedName name="ллд">[0]!ллд</definedName>
    <definedName name="лллл" hidden="1">{#N/A,#N/A,TRUE,"Лист1";#N/A,#N/A,TRUE,"Лист2";#N/A,#N/A,TRUE,"Лист3"}</definedName>
    <definedName name="ло">[0]!ло</definedName>
    <definedName name="лод">[0]!лод</definedName>
    <definedName name="лоо">[0]!лоо</definedName>
    <definedName name="лош">[0]!лош</definedName>
    <definedName name="лэ">[0]!лэ</definedName>
    <definedName name="лю">[0]!лю</definedName>
    <definedName name="м">[0]!м</definedName>
    <definedName name="м8.3">[0]!м8.3</definedName>
    <definedName name="ма" hidden="1">{#N/A,#N/A,TRUE,"Лист1";#N/A,#N/A,TRUE,"Лист2";#N/A,#N/A,TRUE,"Лист3"}</definedName>
    <definedName name="ми">[0]!ми</definedName>
    <definedName name="мм">[0]!мм</definedName>
    <definedName name="мммм" hidden="1">{#N/A,#N/A,TRUE,"Лист1";#N/A,#N/A,TRUE,"Лист2";#N/A,#N/A,TRUE,"Лист3"}</definedName>
    <definedName name="ммммм">[0]!ммммм</definedName>
    <definedName name="мс">[0]!мс</definedName>
    <definedName name="мым">[0]!мым</definedName>
    <definedName name="не">[0]!не</definedName>
    <definedName name="неено">[0]!неено</definedName>
    <definedName name="нео">[0]!нео</definedName>
    <definedName name="нн">[0]!нн</definedName>
    <definedName name="нне" hidden="1">{#N/A,#N/A,TRUE,"Лист1";#N/A,#N/A,TRUE,"Лист2";#N/A,#N/A,TRUE,"Лист3"}</definedName>
    <definedName name="нннн">[0]!нннн</definedName>
    <definedName name="ннр" hidden="1">{#N/A,#N/A,TRUE,"Лист1";#N/A,#N/A,TRUE,"Лист2";#N/A,#N/A,TRUE,"Лист3"}</definedName>
    <definedName name="о">[0]!о</definedName>
    <definedName name="огр">[0]!огр</definedName>
    <definedName name="ож">[0]!ож</definedName>
    <definedName name="ооо">[0]!ооо</definedName>
    <definedName name="оооо">[0]!оооо</definedName>
    <definedName name="ооооо">[0]!ооооо</definedName>
    <definedName name="ооп" hidden="1">{#N/A,#N/A,TRUE,"Лист1";#N/A,#N/A,TRUE,"Лист2";#N/A,#N/A,TRUE,"Лист3"}</definedName>
    <definedName name="оп">[0]!оп</definedName>
    <definedName name="ор">[0]!ор</definedName>
    <definedName name="орит">[0]!орит</definedName>
    <definedName name="орр" hidden="1">{#N/A,#N/A,TRUE,"Лист1";#N/A,#N/A,TRUE,"Лист2";#N/A,#N/A,TRUE,"Лист3"}</definedName>
    <definedName name="п">[0]!п</definedName>
    <definedName name="первый" localSheetId="0">#REF!</definedName>
    <definedName name="первый">#REF!</definedName>
    <definedName name="пп">[0]!пп</definedName>
    <definedName name="ппппп" hidden="1">{#N/A,#N/A,TRUE,"Лист1";#N/A,#N/A,TRUE,"Лист2";#N/A,#N/A,TRUE,"Лист3"}</definedName>
    <definedName name="пппппп">[0]!пппппп</definedName>
    <definedName name="пппр" hidden="1">{#N/A,#N/A,TRUE,"Лист1";#N/A,#N/A,TRUE,"Лист2";#N/A,#N/A,TRUE,"Лист3"}</definedName>
    <definedName name="пппрр" hidden="1">{#N/A,#N/A,TRUE,"Лист1";#N/A,#N/A,TRUE,"Лист2";#N/A,#N/A,TRUE,"Лист3"}</definedName>
    <definedName name="ппр" hidden="1">{#N/A,#N/A,TRUE,"Лист1";#N/A,#N/A,TRUE,"Лист2";#N/A,#N/A,TRUE,"Лист3"}</definedName>
    <definedName name="пр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л1.2">[0]!прил1.2</definedName>
    <definedName name="Прилож3">[0]!Прилож3</definedName>
    <definedName name="Приложение8">[0]!Приложение8</definedName>
    <definedName name="приложение9">[0]!приложение9</definedName>
    <definedName name="птт">[0]!птт</definedName>
    <definedName name="пу">[0]!пу</definedName>
    <definedName name="р">[0]!р</definedName>
    <definedName name="Раб.ч." localSheetId="0">#REF!</definedName>
    <definedName name="Раб.ч.">#REF!</definedName>
    <definedName name="рав">[0]!рав</definedName>
    <definedName name="ри">[0]!ри</definedName>
    <definedName name="рис1" hidden="1">{#N/A,#N/A,TRUE,"Лист1";#N/A,#N/A,TRUE,"Лист2";#N/A,#N/A,TRUE,"Лист3"}</definedName>
    <definedName name="ро">[0]!ро</definedName>
    <definedName name="рооо">[0]!рооо</definedName>
    <definedName name="роооооо">[0]!роооооо</definedName>
    <definedName name="рп">[0]!рп</definedName>
    <definedName name="рпо">[0]!рпо</definedName>
    <definedName name="ррр">[0]!ррр</definedName>
    <definedName name="рррр">[0]!рррр</definedName>
    <definedName name="ррррр">[0]!ррррр</definedName>
    <definedName name="рт" hidden="1">{#N/A,#N/A,TRUE,"Лист1";#N/A,#N/A,TRUE,"Лист2";#N/A,#N/A,TRUE,"Лист3"}</definedName>
    <definedName name="ру">[0]!ру</definedName>
    <definedName name="с">[0]!с</definedName>
    <definedName name="СHCH" localSheetId="0">#REF!</definedName>
    <definedName name="СHCH">#REF!</definedName>
    <definedName name="сав">[0]!сав</definedName>
    <definedName name="сара" localSheetId="0">#REF!</definedName>
    <definedName name="сара">#REF!</definedName>
    <definedName name="св">[0]!св</definedName>
    <definedName name="скл">[0]!скл</definedName>
    <definedName name="сор">[0]!сор</definedName>
    <definedName name="сс">[0]!сс</definedName>
    <definedName name="ссс" hidden="1">{#N/A,#N/A,TRUE,"Лист1";#N/A,#N/A,TRUE,"Лист2";#N/A,#N/A,TRUE,"Лист3"}</definedName>
    <definedName name="сссс">[0]!сссс</definedName>
    <definedName name="сссссс">[0]!сссссс</definedName>
    <definedName name="ссч">[0]!ссч</definedName>
    <definedName name="ссы">[0]!ссы</definedName>
    <definedName name="сч">[0]!сч</definedName>
    <definedName name="счя">[0]!счя</definedName>
    <definedName name="т">[0]!т</definedName>
    <definedName name="тар">[0]!тар</definedName>
    <definedName name="ТАР2">[0]!ТАР2</definedName>
    <definedName name="Тариф3">[0]!Тариф3</definedName>
    <definedName name="ти" hidden="1">{#N/A,#N/A,TRUE,"Лист1";#N/A,#N/A,TRUE,"Лист2";#N/A,#N/A,TRUE,"Лист3"}</definedName>
    <definedName name="тии">[0]!тии</definedName>
    <definedName name="тим">[0]!тим</definedName>
    <definedName name="тис">[0]!тис</definedName>
    <definedName name="то">[0]!то</definedName>
    <definedName name="тп" hidden="1">{#N/A,#N/A,TRUE,"Лист1";#N/A,#N/A,TRUE,"Лист2";#N/A,#N/A,TRUE,"Лист3"}</definedName>
    <definedName name="тр">[0]!тр</definedName>
    <definedName name="третий" localSheetId="0">#REF!</definedName>
    <definedName name="третий">#REF!</definedName>
    <definedName name="тт">[0]!тт</definedName>
    <definedName name="тттт">[0]!тттт</definedName>
    <definedName name="ттттт">[0]!ттттт</definedName>
    <definedName name="ТЭЦ">[0]!ТЭЦ</definedName>
    <definedName name="у">[0]!у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">[0]!ур</definedName>
    <definedName name="уц">[0]!уц</definedName>
    <definedName name="ф">[0]!ф</definedName>
    <definedName name="форма">[0]!форма</definedName>
    <definedName name="фу">[0]!фу</definedName>
    <definedName name="фук">[0]!фук</definedName>
    <definedName name="фы">[0]!фы</definedName>
    <definedName name="фя">[0]!фя</definedName>
    <definedName name="хг">[0]!хг</definedName>
    <definedName name="хз">[0]!хз</definedName>
    <definedName name="хзш">[0]!хзш</definedName>
    <definedName name="ц">[0]!ц</definedName>
    <definedName name="ц.">[0]!ц.</definedName>
    <definedName name="цу">[0]!цу</definedName>
    <definedName name="ця">[0]!ця</definedName>
    <definedName name="ч">[0]!ч</definedName>
    <definedName name="четвертый" localSheetId="0">#REF!</definedName>
    <definedName name="четвертый">#REF!</definedName>
    <definedName name="чс">[0]!чс</definedName>
    <definedName name="чч">[0]!чч</definedName>
    <definedName name="шг">[0]!шг</definedName>
    <definedName name="шшщщ">[0]!шшщщ</definedName>
    <definedName name="щ">[0]!щ</definedName>
    <definedName name="щп">[0]!щп</definedName>
    <definedName name="ъ">[0]!ъ</definedName>
    <definedName name="ы">[0]!ы</definedName>
    <definedName name="ыв">[0]!ыв</definedName>
    <definedName name="ыуаы" hidden="1">{#N/A,#N/A,TRUE,"Лист1";#N/A,#N/A,TRUE,"Лист2";#N/A,#N/A,TRUE,"Лист3"}</definedName>
    <definedName name="ыф">[0]!ыф</definedName>
    <definedName name="ыы" localSheetId="0">#REF!</definedName>
    <definedName name="ыы">#REF!</definedName>
    <definedName name="ыыр">[0]!ыыр</definedName>
    <definedName name="ыыыы">[0]!ыыыы</definedName>
    <definedName name="ь">[0]!ь</definedName>
    <definedName name="ьь">[0]!ьь</definedName>
    <definedName name="ььь" hidden="1">{#N/A,#N/A,TRUE,"Лист1";#N/A,#N/A,TRUE,"Лист2";#N/A,#N/A,TRUE,"Лист3"}</definedName>
    <definedName name="ьььь">[0]!ьььь</definedName>
    <definedName name="э." hidden="1">{#N/A,#N/A,TRUE,"Лист1";#N/A,#N/A,TRUE,"Лист2";#N/A,#N/A,TRUE,"Лист3"}</definedName>
    <definedName name="эж">[0]!эж</definedName>
    <definedName name="эжо">[0]!эжо</definedName>
    <definedName name="эло">[0]!эло</definedName>
    <definedName name="ээ">[0]!ээ</definedName>
    <definedName name="эээээ">[0]!эээээ</definedName>
    <definedName name="юдюююю">[0]!юдюююю</definedName>
    <definedName name="юж">[0]!юж</definedName>
    <definedName name="як">[0]!як</definedName>
    <definedName name="яя" localSheetId="0">#REF!</definedName>
    <definedName name="яя">#REF!</definedName>
  </definedNames>
  <calcPr calcId="162913"/>
</workbook>
</file>

<file path=xl/calcChain.xml><?xml version="1.0" encoding="utf-8"?>
<calcChain xmlns="http://schemas.openxmlformats.org/spreadsheetml/2006/main">
  <c r="L36" i="3" l="1"/>
  <c r="L57" i="3"/>
  <c r="Z57" i="3" s="1"/>
  <c r="L12" i="3"/>
  <c r="Z12" i="3" s="1"/>
  <c r="L6" i="3"/>
  <c r="Z6" i="3" s="1"/>
  <c r="L5" i="3"/>
  <c r="Z5" i="3" s="1"/>
  <c r="L4" i="3"/>
  <c r="Z4" i="3" s="1"/>
  <c r="L35" i="3"/>
  <c r="Z35" i="3" s="1"/>
  <c r="L27" i="3"/>
  <c r="Z27" i="3" s="1"/>
  <c r="L34" i="3"/>
  <c r="Z34" i="3" s="1"/>
  <c r="L26" i="3"/>
  <c r="Z26" i="3" s="1"/>
  <c r="L19" i="3"/>
  <c r="Z19" i="3" s="1"/>
  <c r="L44" i="3"/>
  <c r="Z44" i="3" s="1"/>
  <c r="L52" i="3"/>
  <c r="Z52" i="3" s="1"/>
  <c r="L3" i="3"/>
  <c r="Z3" i="3" s="1"/>
  <c r="L53" i="3"/>
  <c r="Z53" i="3" s="1"/>
  <c r="L2" i="3"/>
  <c r="Z2" i="3" s="1"/>
  <c r="L33" i="3"/>
  <c r="Z33" i="3" s="1"/>
  <c r="L25" i="3"/>
  <c r="Z25" i="3" s="1"/>
  <c r="L18" i="3"/>
  <c r="Z18" i="3" s="1"/>
  <c r="L32" i="3"/>
  <c r="Z32" i="3" s="1"/>
  <c r="L24" i="3"/>
  <c r="Z24" i="3" s="1"/>
  <c r="L17" i="3"/>
  <c r="Z17" i="3" s="1"/>
  <c r="L49" i="3"/>
  <c r="Z49" i="3" s="1"/>
  <c r="L48" i="3"/>
  <c r="Z48" i="3" s="1"/>
  <c r="L47" i="3"/>
  <c r="Z47" i="3" s="1"/>
  <c r="L46" i="3"/>
  <c r="Z46" i="3" s="1"/>
  <c r="L45" i="3"/>
  <c r="Z45" i="3" s="1"/>
  <c r="L9" i="3"/>
  <c r="Z9" i="3" s="1"/>
  <c r="L8" i="3"/>
  <c r="Z8" i="3" s="1"/>
  <c r="L51" i="3"/>
  <c r="Z51" i="3" s="1"/>
  <c r="L16" i="3"/>
  <c r="Z16" i="3" s="1"/>
  <c r="L10" i="3"/>
  <c r="Z10" i="3" s="1"/>
  <c r="L59" i="3"/>
  <c r="Z59" i="3" s="1"/>
  <c r="L60" i="3"/>
  <c r="Z60" i="3" s="1"/>
  <c r="L31" i="3"/>
  <c r="Z31" i="3" s="1"/>
  <c r="L23" i="3"/>
  <c r="Z23" i="3" s="1"/>
  <c r="L15" i="3"/>
  <c r="Z15" i="3" s="1"/>
  <c r="L64" i="3"/>
  <c r="Z64" i="3" s="1"/>
  <c r="L63" i="3"/>
  <c r="Z63" i="3" s="1"/>
  <c r="L43" i="3"/>
  <c r="Z43" i="3" s="1"/>
  <c r="L58" i="3"/>
  <c r="Z58" i="3" s="1"/>
  <c r="L11" i="3"/>
  <c r="Z11" i="3" s="1"/>
  <c r="L66" i="3"/>
  <c r="Z66" i="3" s="1"/>
  <c r="L65" i="3"/>
  <c r="Z65" i="3" s="1"/>
  <c r="L37" i="3"/>
  <c r="Z37" i="3" s="1"/>
  <c r="L62" i="3"/>
  <c r="Z62" i="3" s="1"/>
  <c r="L42" i="3"/>
  <c r="Z42" i="3" s="1"/>
  <c r="L61" i="3"/>
  <c r="Z61" i="3" s="1"/>
  <c r="L50" i="3"/>
  <c r="Z50" i="3" s="1"/>
  <c r="L7" i="3"/>
  <c r="Z7" i="3" s="1"/>
  <c r="L38" i="3"/>
  <c r="Z38" i="3" s="1"/>
  <c r="L30" i="3"/>
  <c r="Z30" i="3" s="1"/>
  <c r="L22" i="3"/>
  <c r="Z22" i="3" s="1"/>
  <c r="L14" i="3"/>
  <c r="Z14" i="3" s="1"/>
  <c r="L29" i="3"/>
  <c r="Z29" i="3" s="1"/>
  <c r="L21" i="3"/>
  <c r="Z21" i="3" s="1"/>
  <c r="L28" i="3"/>
  <c r="Z28" i="3" s="1"/>
  <c r="L20" i="3"/>
  <c r="Z20" i="3" s="1"/>
  <c r="L13" i="3"/>
  <c r="Z13" i="3" s="1"/>
  <c r="L41" i="3"/>
  <c r="Z41" i="3" s="1"/>
  <c r="L40" i="3"/>
  <c r="Z40" i="3" s="1"/>
  <c r="L39" i="3"/>
  <c r="Z39" i="3" s="1"/>
  <c r="L54" i="3"/>
  <c r="Z54" i="3" s="1"/>
  <c r="L55" i="3"/>
  <c r="Z55" i="3" s="1"/>
  <c r="L56" i="3"/>
  <c r="Z56" i="3" s="1"/>
</calcChain>
</file>

<file path=xl/sharedStrings.xml><?xml version="1.0" encoding="utf-8"?>
<sst xmlns="http://schemas.openxmlformats.org/spreadsheetml/2006/main" count="732" uniqueCount="301">
  <si>
    <t>№</t>
  </si>
  <si>
    <t>Наименование программы</t>
  </si>
  <si>
    <t>Продолжит. акад. часов</t>
  </si>
  <si>
    <t>Статус программы (проф подг, пов. квал., др.)</t>
  </si>
  <si>
    <t>Полный период обучения</t>
  </si>
  <si>
    <t>Место проведения обучения</t>
  </si>
  <si>
    <t>очно-заочная</t>
  </si>
  <si>
    <t>ОО</t>
  </si>
  <si>
    <t>Преподаватель</t>
  </si>
  <si>
    <t>в филиале</t>
  </si>
  <si>
    <t>Форма обучения для филиалов</t>
  </si>
  <si>
    <t>ОО3</t>
  </si>
  <si>
    <t>ОО5</t>
  </si>
  <si>
    <t>Продолжительность стажировки (очно)</t>
  </si>
  <si>
    <t>практика (очно)</t>
  </si>
  <si>
    <t>очная</t>
  </si>
  <si>
    <t>Безопасные методы и приемы выполнения работ на высоте 2 группа</t>
  </si>
  <si>
    <t>Безопасные методы и приемы выполнения работ на высоте 1 группа</t>
  </si>
  <si>
    <t>Продолжительность очного обучения, часов</t>
  </si>
  <si>
    <t>Безопасные методы и приемы выполнения работ повышенной опасности, к которым предъявляются дополнительные требования в соответствии с нормативными правовыми актами, содержащими государственные нормативные требования охраны труда</t>
  </si>
  <si>
    <t>ОО1</t>
  </si>
  <si>
    <t>дистанционная</t>
  </si>
  <si>
    <t>Безопасные методы и приемы выполнения работ при воздействии вредных и (или) опасных производственных факторов, источников опасности, идентифицированных в рамках специальной оценки условий труда и оценки профессиональных рисков</t>
  </si>
  <si>
    <t>Использование (применение) средств индивидуальной защиты</t>
  </si>
  <si>
    <t>Оказание первой помощи пострадавшим</t>
  </si>
  <si>
    <t>Общие вопросы охраны труда и функционирования системы управления охраной труда</t>
  </si>
  <si>
    <t>Безопасные методы и приемы выполнения работ по эксплуатации электроустановок (предэкзаменационная подготовка на 2 гр. по электробезопасности)</t>
  </si>
  <si>
    <t>Безопасные методы и приемы выполнения работ на воздушных линиях электропередачи, находящихся под наведенным напряжением (25 В и более)</t>
  </si>
  <si>
    <t>Безопасные методы и приемы выполнения работ по испытанию оборудования повышенным напряжением</t>
  </si>
  <si>
    <t>Безопасные методы и приемы выполнения работ под напряжением на токоведущих частях электроустановки</t>
  </si>
  <si>
    <t>Безопасные методы и приемы выполнения работ с инструментом и приспособлениями (пиротехническим инструментом)</t>
  </si>
  <si>
    <t>Безопасные методы и приемы выполнения работ в ограниченных и замкнутых пространствах (2 группа по безопасности)</t>
  </si>
  <si>
    <t xml:space="preserve">Пономарев  уч материал для рассылки </t>
  </si>
  <si>
    <t>Безопасные методы и приемы выполнения работ при размещении, монтаже, техническом обслуживании и ремонте технологического оборудования (включая технологическое оборудование)</t>
  </si>
  <si>
    <t>Безопасные методы и приемы выполнения пожароопасных работ</t>
  </si>
  <si>
    <t>Безопасные методы и приемы выполнения газоопасных работ</t>
  </si>
  <si>
    <t>Безопасные методы и приемы выполнения работ, связанные с эксплуатацией подъемных сооружений</t>
  </si>
  <si>
    <t>Безопасные методы и приемы выполнения работ, связанные с эксплуатацией сосудов, работающих под избыточным давлением</t>
  </si>
  <si>
    <t>Безопасные методы и приемы выполнения электросварочных и газосварочных работ</t>
  </si>
  <si>
    <t>Безопасные методы и приемы выполнения огневых работ</t>
  </si>
  <si>
    <t>Безопасные методы и приемы выполнения работ на высоте 3 группа</t>
  </si>
  <si>
    <t>Безопасные методы и приемы выполнения строительных работ, в том числе: - окрасочные работы - электросварочные и газосварочные работы</t>
  </si>
  <si>
    <t>Безопасные методы и приемы выполнения ремонтных, монтажных и демонтажных работ зданий и сооружений</t>
  </si>
  <si>
    <t>ПКр</t>
  </si>
  <si>
    <t>дистанционно</t>
  </si>
  <si>
    <t>Безопасные методы и приемы выполнения работ в ограниченных и замкнутых пространствах (1 группа по безопасности)</t>
  </si>
  <si>
    <t>Томилино</t>
  </si>
  <si>
    <t>Щелково</t>
  </si>
  <si>
    <t>Безопасные методы и приемы выполнения работ в строительстве для руководителей и специалистов</t>
  </si>
  <si>
    <t>Безопасные методы и приемы выполнения работ в электроустановках</t>
  </si>
  <si>
    <t>Безопасные методы и приемы выполнения работ оператора грузоподъёмных машин, управляемых с пола</t>
  </si>
  <si>
    <t xml:space="preserve">очная </t>
  </si>
  <si>
    <t>Безопасные методы и приемы обращения с животными</t>
  </si>
  <si>
    <t>27.03.2024-29.03.2024</t>
  </si>
  <si>
    <t>15.03.2024-19.03.2024</t>
  </si>
  <si>
    <t>29.03.2024 Томилино</t>
  </si>
  <si>
    <t>21.03.2024-22.03.2024</t>
  </si>
  <si>
    <t>Безопасные методы и приемы работ с ручным инструментом, в том числе с пиротехническим</t>
  </si>
  <si>
    <t>В заявке период 28.03.2024-29.03.2024</t>
  </si>
  <si>
    <t>Безопасные методы и приемы работ в непосредственной близости от полотна или проезжей части эксплуатируемых автомобильных и железных дорог</t>
  </si>
  <si>
    <t>27.03.2024, 28.03.2024  Контур.Толк</t>
  </si>
  <si>
    <t xml:space="preserve">15.03.2024 Контур.Толк, 18.03.2024  с 13.00 до 18.00 Контур.Толк </t>
  </si>
  <si>
    <t>19.03.2024 Контур.Толк</t>
  </si>
  <si>
    <t xml:space="preserve">Дегтярева 15 Контур.Толк, Дегтярева 18 с 13.00 до 18.00 , Дегтярева 19 Контур.Толк </t>
  </si>
  <si>
    <t>15.03.2024, 18.03.2024  Контур.Толк</t>
  </si>
  <si>
    <t>Безопасные методы и приемы выполнения электросварочных и газосварочных работ и других огневых работ</t>
  </si>
  <si>
    <t>14.06.2024-18.06.2024</t>
  </si>
  <si>
    <t>17.06.2024, 18.06.2024  уч материал</t>
  </si>
  <si>
    <t>14.06.2024  Контур.Толк</t>
  </si>
  <si>
    <t>18.09.2024-20.09.2024</t>
  </si>
  <si>
    <t>18.09.2024, 19.09.2024  Контур.Толк</t>
  </si>
  <si>
    <t>20.09.2024 Контур.Толк</t>
  </si>
  <si>
    <t>Потехина 18, 19, 20 Контур.Толк</t>
  </si>
  <si>
    <t>02.09.2024-04.09.2024</t>
  </si>
  <si>
    <t>02.09.2024, 03.09.2024  Контур.Толк</t>
  </si>
  <si>
    <t>04.09.2024 Контур.Толк</t>
  </si>
  <si>
    <t>24.09.2024-26.09.2024</t>
  </si>
  <si>
    <t>24.09.2024, 25.09.2024  Контур.Толк</t>
  </si>
  <si>
    <t>26.09.2024 Контур.Толк</t>
  </si>
  <si>
    <t>Рожнов 2, 3, 4 Контур.Толк</t>
  </si>
  <si>
    <t>05.09.2024-09.09.2024</t>
  </si>
  <si>
    <t>05.09.2024, 06.09.2024  Контур.Толк</t>
  </si>
  <si>
    <t>10.09.2024  Щелково</t>
  </si>
  <si>
    <t>16.09.2024-18.09.2024</t>
  </si>
  <si>
    <t>16.09.2024, 17.09.2024  Контур.Толк</t>
  </si>
  <si>
    <t>18.09.2024 Контур.Толк</t>
  </si>
  <si>
    <t>Рожнов 16, 17, 18 Контур.Толк</t>
  </si>
  <si>
    <t>19.09.2024-23.09.2024</t>
  </si>
  <si>
    <t>19.09.2024, 20.09.2024  Контур.Толк</t>
  </si>
  <si>
    <t>23.09.2024 Щелково</t>
  </si>
  <si>
    <t>26.09.2024-30.10.2024</t>
  </si>
  <si>
    <t>26.09.2024, 27.09.2024  Контур.Толк</t>
  </si>
  <si>
    <t>Рожнов 24, 25, 26 Контур.Толк</t>
  </si>
  <si>
    <t>Сухотин 14 Контор.Толк + уч материал</t>
  </si>
  <si>
    <t>Пономарев 27,  28 Контур.Толк, Пономарев 29  Томилино</t>
  </si>
  <si>
    <t>09.09.2024-11.09.2024</t>
  </si>
  <si>
    <t>09.09.2024, 10.09.2024  Контур.Толк</t>
  </si>
  <si>
    <t>11.09.2024 Контур.Толк</t>
  </si>
  <si>
    <t>Андронова 9, 10, 11 Контур.Толк</t>
  </si>
  <si>
    <t>23.09.2024-25.09.2024</t>
  </si>
  <si>
    <t>23.09.2024, 24.09.2024  Контур.Толк</t>
  </si>
  <si>
    <t>25.09.2024 Щелково</t>
  </si>
  <si>
    <t>19.09.2024, 20.09.2024   Контур.Толк</t>
  </si>
  <si>
    <t>23.09.2024 Контур.Толк</t>
  </si>
  <si>
    <t>16.09.2024, 17.09.2024   Контур.Толк</t>
  </si>
  <si>
    <t>ПО</t>
  </si>
  <si>
    <t>ПрПр</t>
  </si>
  <si>
    <t>20.01.2025-30.01.2025</t>
  </si>
  <si>
    <t>Сергиев Посад</t>
  </si>
  <si>
    <t>11.09.2024 Сергиев Посад</t>
  </si>
  <si>
    <t>Красногорск</t>
  </si>
  <si>
    <t>Домодедово</t>
  </si>
  <si>
    <t>11.09.2024 Домодедово</t>
  </si>
  <si>
    <t>Безопасные методы и приемы выполнения работ при эксплуатации электроустановок</t>
  </si>
  <si>
    <t>01.11.2024-07.11.2024</t>
  </si>
  <si>
    <t>01.11.2024, 02.11.2024, 05.11.2024 Контур.Толк</t>
  </si>
  <si>
    <t>06.11.2024, 07.11.2024  Голицыно+ Контур.Толк</t>
  </si>
  <si>
    <t>Голицыно+ в филиале</t>
  </si>
  <si>
    <t>01.11.2024-05.11.2024</t>
  </si>
  <si>
    <t>01.11.2024, 02.11.2024  Контур.Толк</t>
  </si>
  <si>
    <t>05.11.2024 Контур.Толк</t>
  </si>
  <si>
    <t>г.Голицыно+ в филиале</t>
  </si>
  <si>
    <t>Голицыно + в филиале</t>
  </si>
  <si>
    <t>01.11.2024 Голицыно+ Контур.Толк</t>
  </si>
  <si>
    <t>24.01.2025 Щелково</t>
  </si>
  <si>
    <t>Зиновьев 24 Щелково</t>
  </si>
  <si>
    <t xml:space="preserve">09.01.2025-10.01.2025                  </t>
  </si>
  <si>
    <t>10.01.2025 Контур.Толк</t>
  </si>
  <si>
    <t xml:space="preserve">13.01.2025-15.01.2025                  </t>
  </si>
  <si>
    <t>14.01.2025  Контур.Толк</t>
  </si>
  <si>
    <t>15.01.2025 Контур.Толк</t>
  </si>
  <si>
    <t xml:space="preserve">Зиновьев 14, 15 Контур.Толк + уч материал </t>
  </si>
  <si>
    <t>16.01.2025-17.01.2025 ИНДИГО</t>
  </si>
  <si>
    <t>17.01.2025 Контур.Толк</t>
  </si>
  <si>
    <t>Зиновьев  17  Контур.Толк+ Зиновьев ИНДИГО</t>
  </si>
  <si>
    <t>Караман 10 Щелково</t>
  </si>
  <si>
    <t>Караман 1 Голицыно+ Контур.Толк</t>
  </si>
  <si>
    <t>Сухотин 10 Контур.Толк + уч материал </t>
  </si>
  <si>
    <t>10.01.2025-14.01.2025</t>
  </si>
  <si>
    <t>10.01.2025, 13.01.2025  Контур.Толк</t>
  </si>
  <si>
    <t>14.01.2025 Контур.Толк</t>
  </si>
  <si>
    <t>Потехина 10, 13, 14 Контур.Толк</t>
  </si>
  <si>
    <t>29.01.2025-31.01.2025</t>
  </si>
  <si>
    <t>29.01.2025, 30.01.2025  Контур.Толк</t>
  </si>
  <si>
    <t>31.01.2025 Контур.Толк</t>
  </si>
  <si>
    <t>Потехина 29, 30, 31 Контур.Толк</t>
  </si>
  <si>
    <t>Зиновьев 25,  26, 27 Контур.Толк+ Голицыно</t>
  </si>
  <si>
    <t xml:space="preserve">20.01.2025-22.01.2025                  </t>
  </si>
  <si>
    <t>20.01.2025, 21.01.2025  Контур.Толк</t>
  </si>
  <si>
    <t>22.01.2025 Контур.Толк+ Голицыно</t>
  </si>
  <si>
    <t>10.01.2025 Голицыно+ Контур.Толк</t>
  </si>
  <si>
    <t>Зиновьев 10 Голицыно+Контур.Толк</t>
  </si>
  <si>
    <t>13.01.2025-15.01.2025</t>
  </si>
  <si>
    <t>13.01.2025, 14.01.2025  Контур.Толк</t>
  </si>
  <si>
    <t>15.01.2025 Красногорск</t>
  </si>
  <si>
    <t>Потанина 13,  14, Контур.Толк Потанина 15 Красногорск</t>
  </si>
  <si>
    <t>09.01.2025-10.01.2025</t>
  </si>
  <si>
    <t>Потанина 10 Щелково</t>
  </si>
  <si>
    <t>Потанина 9, 10 Контур.Толк 11 Домодедово</t>
  </si>
  <si>
    <t>Потанина 9, 10, 11 Сергиев Посад</t>
  </si>
  <si>
    <t>Потанина 19, 20 Контур.Толк Рожнов 23 Щелково</t>
  </si>
  <si>
    <t>Голицыно</t>
  </si>
  <si>
    <t>30.09.2024 Голицыно+Контур.Толк</t>
  </si>
  <si>
    <t>Потанина 26, Рожнов  27, 30 Контур.Толк+Голицыно</t>
  </si>
  <si>
    <t>27.01.2025-28.01.2025</t>
  </si>
  <si>
    <t>27.01.2025  Контур.Толк</t>
  </si>
  <si>
    <t>28.01.2025 Контур.Толк</t>
  </si>
  <si>
    <t xml:space="preserve">Кожаева 27, 28 Контур.Толк </t>
  </si>
  <si>
    <t>Кожаева  Контур.Толк</t>
  </si>
  <si>
    <t>Потанина 1, 2 Контур.Толк Дзюба 5  Контур.Толк</t>
  </si>
  <si>
    <t>Потанина 5 Контур.Толк, Потехина 1, 2 Контур.Толк,   Абросимов 6, 7 Контур.Толк+ Голицыно</t>
  </si>
  <si>
    <t>Потанина 5 Контур.Толк, Потехина 1, 2 Контур.Толк,  Сухотин 6, 7 Контур.Толк+ Голицыно</t>
  </si>
  <si>
    <t>Балахонцев 20, 21, 29, 30  Контур.Толк + Сухотин  ИНДИГО</t>
  </si>
  <si>
    <t>20.01.2025, 21.01.2025 Контур.Толк , 22.01.2025, 23.01.2025, 24.01.2025, 27.01.2025, 28.01.2025,  ИНДИГО</t>
  </si>
  <si>
    <t xml:space="preserve">29.01.2025, 30.01.2025  Контур.Толк </t>
  </si>
  <si>
    <t>22.01.2025-24.01.2025</t>
  </si>
  <si>
    <t>22.01.2025, 23.01.2025  Контур.Толк</t>
  </si>
  <si>
    <t>24.01.2025 Голицыно+ Контур.Толк</t>
  </si>
  <si>
    <t>Сухотин 22,  23, Контур.Толк Сухотин 24 Голицыно+ Контур.Толк</t>
  </si>
  <si>
    <t>Абросимов 18, 19, 20 Контур.Толк</t>
  </si>
  <si>
    <t>Потанина</t>
  </si>
  <si>
    <t>27.01.2025-31.01.2025</t>
  </si>
  <si>
    <t>30.01.2025, 31.01.2025 Контур.Толк</t>
  </si>
  <si>
    <t>29.01.2025   Контур.Толк</t>
  </si>
  <si>
    <t>13.01.2025-17.01.2025</t>
  </si>
  <si>
    <t>15.01.2025   Контур.Толк</t>
  </si>
  <si>
    <t>16.01.2025, 17.01.2025 Контур.Толк</t>
  </si>
  <si>
    <t>Андронова 15, 16, 17 Контур.Толк + уч материал</t>
  </si>
  <si>
    <t>Андронова 29, 30, 31 Контур.Толк + уч материал</t>
  </si>
  <si>
    <t>Сухотин 9, 10, 11 Контур.Толк</t>
  </si>
  <si>
    <t>Андронова 10, 13, 14 Контур.Толк</t>
  </si>
  <si>
    <t>20.01.2025-22.01.2025</t>
  </si>
  <si>
    <t>22.01.2025 Контур.Толк</t>
  </si>
  <si>
    <t>Андронова 20, 21, 22 Контур.Толк</t>
  </si>
  <si>
    <t>Андронова 23, 24, 27 Контур.Толк + уч материал</t>
  </si>
  <si>
    <t>21.01.2025-27.01.2025</t>
  </si>
  <si>
    <t>23.01.2025   Контур.Толк</t>
  </si>
  <si>
    <t>24.01.2025, 27.01.2025 Контур.Толк</t>
  </si>
  <si>
    <t>Потанина 16,  17, 18 Контур.Толк</t>
  </si>
  <si>
    <t>Рожнов 23,  24, Контур.Толк Рожнов 25 Щелково</t>
  </si>
  <si>
    <t>прп</t>
  </si>
  <si>
    <t>ПК</t>
  </si>
  <si>
    <t xml:space="preserve">Электромонтер оперативно - выездной бригады </t>
  </si>
  <si>
    <t>Электромонтер по ремонту и монтажу кабельных линий</t>
  </si>
  <si>
    <t>Электромонтер по эксплуатации распределительных сетей</t>
  </si>
  <si>
    <t>ПФП</t>
  </si>
  <si>
    <t>Электромонтер по эксплуатации электросчетчиков</t>
  </si>
  <si>
    <t xml:space="preserve">Стропальщик </t>
  </si>
  <si>
    <t>Электромонтер по ремонту аппаратуры релейной защиты и автоматики</t>
  </si>
  <si>
    <t xml:space="preserve">Машинист крана автомобильного </t>
  </si>
  <si>
    <t>Практико-ориентированный курс обучения искусству клиентоориентированного сервиса</t>
  </si>
  <si>
    <t>01.04.2026-13.04.2026</t>
  </si>
  <si>
    <t>DevOps. Уровень 1. Изучение подхода к управлению инфраструктурой через использование кода</t>
  </si>
  <si>
    <t xml:space="preserve">Электромонтер по испытаниям и измерениям </t>
  </si>
  <si>
    <t>Электрооборудование и электрохозяйство предприятий, организаций и учреждений</t>
  </si>
  <si>
    <t>Школа мастера</t>
  </si>
  <si>
    <t>Диспетчер автомобильного транспорта</t>
  </si>
  <si>
    <t>Школа наставника</t>
  </si>
  <si>
    <t xml:space="preserve">Машинист электростанции передвижной </t>
  </si>
  <si>
    <t>Школа главного инженера</t>
  </si>
  <si>
    <t>06.04.2026-04.05.2026</t>
  </si>
  <si>
    <t>06.04.2026-21.05.2026</t>
  </si>
  <si>
    <t>06.04.2026-22.04.2026</t>
  </si>
  <si>
    <t>01.04.2026-28.04.2026</t>
  </si>
  <si>
    <t>16.04.2026-28.04.2026</t>
  </si>
  <si>
    <t>22.04.2026-21.05.2026</t>
  </si>
  <si>
    <t>21.04.2026-04.05.2026</t>
  </si>
  <si>
    <t>01.04.2026--06.04.2026 Контур Толк</t>
  </si>
  <si>
    <t>01.04.2026--07.04.2026 Контур Толк</t>
  </si>
  <si>
    <t>06.04.2026-24.04.2026</t>
  </si>
  <si>
    <t>17.04.2026-24.04.2026</t>
  </si>
  <si>
    <t>16.04.2026-22.04.2026</t>
  </si>
  <si>
    <t>06.04.2026-10.04.2026 Контур Толк</t>
  </si>
  <si>
    <t>13.04.2026-12.05.2026</t>
  </si>
  <si>
    <t>13.04.2026-23.04.2026</t>
  </si>
  <si>
    <t>13.04.2026-28.05.2026</t>
  </si>
  <si>
    <t>28.04.2026-12.05.2026</t>
  </si>
  <si>
    <t>29.04.2026-28.05.2026</t>
  </si>
  <si>
    <t>20.04.2026-19.05.2026</t>
  </si>
  <si>
    <t>20.04.2026-30.04.2026</t>
  </si>
  <si>
    <t>20.04.2026-04.06.2026</t>
  </si>
  <si>
    <t>06.05.2026-19.05.2026</t>
  </si>
  <si>
    <t>01.04.2026
02.04.2026,
06.04.2026,
07.04.2026,
08.04.2026 Контур Толк</t>
  </si>
  <si>
    <t>01.04.2026
02.04.2026,
06.04.2026,
07.04.2026,
 Контур Толк</t>
  </si>
  <si>
    <t>14.04.2026-24.04.2026</t>
  </si>
  <si>
    <t>14.04.2026-17.04.2026 Контур Толк</t>
  </si>
  <si>
    <t>14.04.2026-20.04.2026 Контур Толк</t>
  </si>
  <si>
    <t>06.04.2026-09.04.2026 Контур Толк</t>
  </si>
  <si>
    <t>20.04.2026-24.04.2026 Контур Толк</t>
  </si>
  <si>
    <t>20.04.2026-23.04.2026 Контур Толк</t>
  </si>
  <si>
    <t>Современные системы АСКУЭ: внедрение и обслуживание</t>
  </si>
  <si>
    <t>29.04.2026-05.05.2026</t>
  </si>
  <si>
    <t>22.04.2026-08.06.2026</t>
  </si>
  <si>
    <t>14.05.2026-08.06.2026</t>
  </si>
  <si>
    <t>08.05.2026-21.05.2026</t>
  </si>
  <si>
    <t>22.04.2026-23.04.2026 Контур Толк</t>
  </si>
  <si>
    <t>29.04.2026-05.05.2026 Учи Про</t>
  </si>
  <si>
    <t>Учи Про</t>
  </si>
  <si>
    <t>10.04.2026 Контур Толк + Учи Про</t>
  </si>
  <si>
    <t>10.04.2026-22.04.2026</t>
  </si>
  <si>
    <t>09.04.2026-14.04.2026</t>
  </si>
  <si>
    <t xml:space="preserve">09.04.2026-10.04.2026 очно
13.04.2026-14.04.2026 Учи Про </t>
  </si>
  <si>
    <t>очно</t>
  </si>
  <si>
    <t>09.04.2026-10.04.2026</t>
  </si>
  <si>
    <t>09.04.2026 Голицыно</t>
  </si>
  <si>
    <t>Юридическая практика распоряжения исключительными правами</t>
  </si>
  <si>
    <t>Комплектное устройство РЗА 6-35 кВ. Микропроцессорные терминалы серии ТОР 300 СН</t>
  </si>
  <si>
    <t>01.04.2026-18.05.2026</t>
  </si>
  <si>
    <t>17.04.2026-18.05.2026</t>
  </si>
  <si>
    <t>Техника и технология наземного транспорта</t>
  </si>
  <si>
    <t>План-заказ                                                                                                                                                                              профессионально-технического обучения персонала АО "Мособлэнерго" на базе  ЧУДПО "Энергетический институт повышения квалификации АО "Мособлэнерго"                                                                              с отрывом  от производства                                                                                                                                        на апрель   2026 года</t>
  </si>
  <si>
    <t>27.04.2026-08.05.2026</t>
  </si>
  <si>
    <t>27.04.2026-30.04.2026 Контур Толк</t>
  </si>
  <si>
    <t xml:space="preserve">
02.04.2026-28.10.2026</t>
  </si>
  <si>
    <t xml:space="preserve">
20.04.2026-27.11.2026</t>
  </si>
  <si>
    <t>14.04.2026-29.05.2026</t>
  </si>
  <si>
    <t>30.04.2026-29.05.2026</t>
  </si>
  <si>
    <t>06.04.2026-15.04.2026</t>
  </si>
  <si>
    <t>Москва</t>
  </si>
  <si>
    <t>г.Чебоксары</t>
  </si>
  <si>
    <t>20.04.2026-04.05.2026</t>
  </si>
  <si>
    <t>20.04.2026-24.04.2026 г.Чебоксары
27.04.2026-04.05.2026 Учи Про</t>
  </si>
  <si>
    <t>22.04.2026-03.11.2026 онлайн с 18.30 до 21.30 
+ Учи Про</t>
  </si>
  <si>
    <t>Эффективный строительный контроль: приемка объектов, пусконаладочные работы, проверка сметной документации и предотвращение финансовых злоупотреблений</t>
  </si>
  <si>
    <t>10.04.2026 Голицыно</t>
  </si>
  <si>
    <t>10.04.2026-13.04.2026</t>
  </si>
  <si>
    <t>Профессиональный разработчик 1С. Расширенные возможности платформы</t>
  </si>
  <si>
    <t>13.04.2026-14.08.2026</t>
  </si>
  <si>
    <t>24.04.2026-30.04.2026</t>
  </si>
  <si>
    <t>13.04.2026-15.04.2026 Контур Толк 
_____________
20.04.2026, 21.04.2026 Голицыно практ.занятия</t>
  </si>
  <si>
    <t>13.04.2026-15.04.2026 Контур Толк
_____________
20.04.2026, 21.04.2026 Голицыно практ.занятия</t>
  </si>
  <si>
    <t>13.04.2026-15.04.2026 Контур Толк _____________
20.04.2026, 21.04.2026 Голицыно практ.занятия</t>
  </si>
  <si>
    <t xml:space="preserve">
22.04.2026-03.11.2026</t>
  </si>
  <si>
    <t xml:space="preserve">08.04.2026-10.04.2026
</t>
  </si>
  <si>
    <t xml:space="preserve">08.04.2026-10.04.2026 10.00-17.10 онлайн подключение
</t>
  </si>
  <si>
    <t>ГИП - Главный инженер проекта  по организации строительства. Права и ответственность</t>
  </si>
  <si>
    <t>27.04.2026-12.05.2026</t>
  </si>
  <si>
    <t>07.05.2026-04.06.2026</t>
  </si>
  <si>
    <t>02,09,16,23.04.2026;
06,13,20,27.05.2026;
05,12,19,26.08.2026;
02,09,16,23.09.2026;
07,14,21,28.10.2026</t>
  </si>
  <si>
    <t>13,17,27.04.2026;
15,25.05.2026;
3,13.08.2026</t>
  </si>
  <si>
    <t>20.04.2026-24.04.2026;
15.06.2026-19.06.2026;
31.08.2026-04.09.2026;
19.10.2026-23.10.2026;
23.11.2026-27.11.2026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</si>
</sst>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_р_._-;\-* #,##0_р_._-;_-* &quot;-&quot;_р_._-;_-@_-"/>
    <numFmt numFmtId="167" formatCode="_-* #,##0.00_р_._-;\-* #,##0.00_р_._-;_-* &quot;-&quot;??_р_._-;_-@_-"/>
    <numFmt numFmtId="168" formatCode="_-* #,##0_$_-;\-* #,##0_$_-;_-* &quot;-&quot;_$_-;_-@_-"/>
    <numFmt numFmtId="169" formatCode="_-* #,##0.00_$_-;\-* #,##0.00_$_-;_-* &quot;-&quot;??_$_-;_-@_-"/>
    <numFmt numFmtId="170" formatCode="&quot;$&quot;#,##0_);[Red]\(&quot;$&quot;#,##0\)"/>
    <numFmt numFmtId="171" formatCode="_-* #,##0.00&quot;$&quot;_-;\-* #,##0.00&quot;$&quot;_-;_-* &quot;-&quot;??&quot;$&quot;_-;_-@_-"/>
    <numFmt numFmtId="172" formatCode="General_)"/>
    <numFmt numFmtId="173" formatCode="0.0"/>
    <numFmt numFmtId="174" formatCode="_-* #,##0.00\ _₽_-;\-* #,##0.00\ _₽_-;_-* \-??\ _₽_-;_-@_-"/>
    <numFmt numFmtId="175" formatCode="_-* #,##0.00&quot; ₽&quot;_-;\-* #,##0.00&quot; ₽&quot;_-;_-* \-??&quot; ₽&quot;_-;_-@_-"/>
    <numFmt numFmtId="176" formatCode="_-* #,##0.00_р_._-;\-* #,##0.00_р_._-;_-* \-??_р_._-;_-@_-"/>
    <numFmt numFmtId="177" formatCode="\ * #,##0.00&quot;    &quot;;\-* #,##0.00&quot;    &quot;;\ * \-#&quot;    &quot;;\ @\ "/>
  </numFmts>
  <fonts count="52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8"/>
      <name val="Optima"/>
      <family val="2"/>
    </font>
    <font>
      <sz val="8"/>
      <name val="Helv"/>
      <charset val="204"/>
    </font>
    <font>
      <sz val="8"/>
      <name val="Helv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0"/>
      <name val="Helv"/>
    </font>
    <font>
      <sz val="10"/>
      <name val="NTHarmonica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.5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</font>
    <font>
      <sz val="10"/>
      <name val="Arial Cyr"/>
      <charset val="204"/>
    </font>
    <font>
      <sz val="12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charset val="1"/>
    </font>
    <font>
      <sz val="8"/>
      <name val="Arial"/>
      <family val="2"/>
      <charset val="1"/>
    </font>
    <font>
      <u/>
      <sz val="11"/>
      <color theme="1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333333"/>
      <name val="Calibri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6">
    <xf numFmtId="0" fontId="0" fillId="0" borderId="0"/>
    <xf numFmtId="0" fontId="14" fillId="0" borderId="2">
      <protection locked="0"/>
    </xf>
    <xf numFmtId="165" fontId="14" fillId="0" borderId="0">
      <protection locked="0"/>
    </xf>
    <xf numFmtId="165" fontId="14" fillId="0" borderId="0">
      <protection locked="0"/>
    </xf>
    <xf numFmtId="165" fontId="14" fillId="0" borderId="0">
      <protection locked="0"/>
    </xf>
    <xf numFmtId="0" fontId="15" fillId="0" borderId="0">
      <protection locked="0"/>
    </xf>
    <xf numFmtId="0" fontId="15" fillId="0" borderId="0">
      <protection locked="0"/>
    </xf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17" fillId="0" borderId="0"/>
    <xf numFmtId="0" fontId="18" fillId="0" borderId="0"/>
    <xf numFmtId="0" fontId="19" fillId="0" borderId="0" applyNumberFormat="0">
      <alignment horizontal="left"/>
    </xf>
    <xf numFmtId="172" fontId="20" fillId="0" borderId="3">
      <protection locked="0"/>
    </xf>
    <xf numFmtId="172" fontId="21" fillId="2" borderId="3"/>
    <xf numFmtId="0" fontId="8" fillId="0" borderId="0"/>
    <xf numFmtId="0" fontId="8" fillId="0" borderId="0"/>
    <xf numFmtId="0" fontId="9" fillId="0" borderId="0"/>
    <xf numFmtId="0" fontId="9" fillId="0" borderId="0"/>
    <xf numFmtId="173" fontId="22" fillId="3" borderId="4" applyNumberFormat="0" applyBorder="0" applyAlignment="0">
      <alignment vertical="center"/>
      <protection locked="0"/>
    </xf>
    <xf numFmtId="0" fontId="23" fillId="0" borderId="0"/>
    <xf numFmtId="166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5" fontId="14" fillId="0" borderId="0">
      <protection locked="0"/>
    </xf>
    <xf numFmtId="0" fontId="27" fillId="0" borderId="0"/>
    <xf numFmtId="0" fontId="27" fillId="0" borderId="0"/>
    <xf numFmtId="0" fontId="7" fillId="0" borderId="0"/>
    <xf numFmtId="0" fontId="6" fillId="0" borderId="0"/>
    <xf numFmtId="0" fontId="6" fillId="0" borderId="0"/>
    <xf numFmtId="0" fontId="6" fillId="0" borderId="0"/>
    <xf numFmtId="164" fontId="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4" fillId="0" borderId="0">
      <protection locked="0"/>
    </xf>
    <xf numFmtId="165" fontId="14" fillId="0" borderId="0">
      <protection locked="0"/>
    </xf>
    <xf numFmtId="165" fontId="14" fillId="0" borderId="0">
      <protection locked="0"/>
    </xf>
    <xf numFmtId="0" fontId="4" fillId="0" borderId="0"/>
    <xf numFmtId="0" fontId="4" fillId="0" borderId="0"/>
    <xf numFmtId="165" fontId="14" fillId="0" borderId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0" fillId="0" borderId="0"/>
    <xf numFmtId="16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" fillId="0" borderId="0"/>
    <xf numFmtId="0" fontId="39" fillId="0" borderId="0"/>
    <xf numFmtId="0" fontId="30" fillId="0" borderId="0">
      <alignment horizontal="left"/>
    </xf>
    <xf numFmtId="0" fontId="4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0" fillId="0" borderId="0"/>
    <xf numFmtId="0" fontId="27" fillId="0" borderId="0"/>
    <xf numFmtId="0" fontId="2" fillId="0" borderId="0"/>
    <xf numFmtId="43" fontId="27" fillId="0" borderId="0" applyFont="0" applyFill="0" applyBorder="0" applyAlignment="0" applyProtection="0"/>
    <xf numFmtId="0" fontId="30" fillId="0" borderId="0">
      <alignment horizontal="left"/>
    </xf>
    <xf numFmtId="0" fontId="41" fillId="0" borderId="0"/>
    <xf numFmtId="0" fontId="2" fillId="0" borderId="0"/>
    <xf numFmtId="0" fontId="30" fillId="0" borderId="0"/>
    <xf numFmtId="0" fontId="30" fillId="0" borderId="0">
      <alignment horizontal="left"/>
    </xf>
    <xf numFmtId="0" fontId="2" fillId="0" borderId="0"/>
    <xf numFmtId="0" fontId="2" fillId="0" borderId="0"/>
    <xf numFmtId="0" fontId="2" fillId="0" borderId="0"/>
    <xf numFmtId="0" fontId="42" fillId="0" borderId="0"/>
    <xf numFmtId="0" fontId="9" fillId="0" borderId="0"/>
    <xf numFmtId="0" fontId="40" fillId="0" borderId="0"/>
    <xf numFmtId="0" fontId="42" fillId="0" borderId="0"/>
    <xf numFmtId="0" fontId="2" fillId="0" borderId="0"/>
    <xf numFmtId="0" fontId="9" fillId="0" borderId="0"/>
    <xf numFmtId="0" fontId="38" fillId="0" borderId="0"/>
    <xf numFmtId="0" fontId="39" fillId="0" borderId="0"/>
    <xf numFmtId="0" fontId="2" fillId="0" borderId="0"/>
    <xf numFmtId="0" fontId="9" fillId="0" borderId="0"/>
    <xf numFmtId="167" fontId="27" fillId="0" borderId="0" applyFont="0" applyFill="0" applyBorder="0" applyAlignment="0" applyProtection="0"/>
    <xf numFmtId="0" fontId="42" fillId="0" borderId="0"/>
    <xf numFmtId="0" fontId="40" fillId="0" borderId="0"/>
    <xf numFmtId="44" fontId="27" fillId="0" borderId="0" applyFont="0" applyFill="0" applyBorder="0" applyAlignment="0" applyProtection="0"/>
    <xf numFmtId="0" fontId="27" fillId="0" borderId="0"/>
    <xf numFmtId="0" fontId="39" fillId="0" borderId="0"/>
    <xf numFmtId="0" fontId="39" fillId="0" borderId="0"/>
    <xf numFmtId="0" fontId="39" fillId="0" borderId="0"/>
    <xf numFmtId="0" fontId="27" fillId="0" borderId="0"/>
    <xf numFmtId="0" fontId="2" fillId="0" borderId="0"/>
    <xf numFmtId="0" fontId="9" fillId="0" borderId="0"/>
    <xf numFmtId="0" fontId="38" fillId="0" borderId="0"/>
    <xf numFmtId="0" fontId="2" fillId="0" borderId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7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0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43" fillId="0" borderId="0"/>
    <xf numFmtId="174" fontId="40" fillId="0" borderId="0" applyBorder="0" applyProtection="0"/>
    <xf numFmtId="0" fontId="2" fillId="0" borderId="0"/>
    <xf numFmtId="0" fontId="9" fillId="0" borderId="0"/>
    <xf numFmtId="0" fontId="47" fillId="0" borderId="0" applyNumberFormat="0" applyFill="0" applyBorder="0" applyAlignment="0" applyProtection="0"/>
    <xf numFmtId="175" fontId="40" fillId="0" borderId="0" applyBorder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5" fontId="40" fillId="0" borderId="0" applyBorder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3" fillId="0" borderId="0"/>
    <xf numFmtId="0" fontId="27" fillId="0" borderId="0"/>
    <xf numFmtId="0" fontId="48" fillId="0" borderId="0"/>
    <xf numFmtId="0" fontId="43" fillId="0" borderId="0"/>
    <xf numFmtId="0" fontId="43" fillId="0" borderId="0"/>
    <xf numFmtId="0" fontId="43" fillId="0" borderId="0"/>
    <xf numFmtId="0" fontId="27" fillId="0" borderId="0"/>
    <xf numFmtId="0" fontId="27" fillId="0" borderId="0"/>
    <xf numFmtId="0" fontId="43" fillId="0" borderId="0"/>
    <xf numFmtId="0" fontId="48" fillId="0" borderId="0"/>
    <xf numFmtId="0" fontId="27" fillId="0" borderId="0"/>
    <xf numFmtId="0" fontId="27" fillId="0" borderId="0"/>
    <xf numFmtId="0" fontId="43" fillId="0" borderId="0"/>
    <xf numFmtId="0" fontId="48" fillId="0" borderId="0"/>
    <xf numFmtId="0" fontId="27" fillId="0" borderId="0"/>
    <xf numFmtId="0" fontId="43" fillId="0" borderId="0"/>
    <xf numFmtId="0" fontId="27" fillId="0" borderId="0"/>
    <xf numFmtId="0" fontId="27" fillId="0" borderId="0"/>
    <xf numFmtId="0" fontId="4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50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30" fillId="0" borderId="0">
      <alignment horizontal="left"/>
    </xf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9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40" fillId="0" borderId="0"/>
    <xf numFmtId="0" fontId="39" fillId="0" borderId="0"/>
    <xf numFmtId="0" fontId="50" fillId="0" borderId="0"/>
    <xf numFmtId="0" fontId="44" fillId="0" borderId="0"/>
    <xf numFmtId="0" fontId="45" fillId="0" borderId="0"/>
    <xf numFmtId="0" fontId="9" fillId="0" borderId="0"/>
    <xf numFmtId="0" fontId="45" fillId="0" borderId="0"/>
    <xf numFmtId="0" fontId="40" fillId="0" borderId="0"/>
    <xf numFmtId="0" fontId="2" fillId="0" borderId="0"/>
    <xf numFmtId="0" fontId="2" fillId="0" borderId="0"/>
    <xf numFmtId="0" fontId="49" fillId="0" borderId="0"/>
    <xf numFmtId="0" fontId="40" fillId="0" borderId="0"/>
    <xf numFmtId="0" fontId="4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46" fillId="0" borderId="0"/>
    <xf numFmtId="0" fontId="46" fillId="0" borderId="0"/>
    <xf numFmtId="0" fontId="40" fillId="0" borderId="0"/>
    <xf numFmtId="0" fontId="2" fillId="0" borderId="0"/>
    <xf numFmtId="0" fontId="2" fillId="0" borderId="0"/>
    <xf numFmtId="0" fontId="49" fillId="0" borderId="0"/>
    <xf numFmtId="0" fontId="40" fillId="0" borderId="0"/>
    <xf numFmtId="0" fontId="44" fillId="0" borderId="0"/>
    <xf numFmtId="0" fontId="39" fillId="0" borderId="0"/>
    <xf numFmtId="0" fontId="50" fillId="0" borderId="0"/>
    <xf numFmtId="0" fontId="44" fillId="0" borderId="0"/>
    <xf numFmtId="176" fontId="40" fillId="0" borderId="0" applyBorder="0" applyProtection="0"/>
    <xf numFmtId="167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76" fontId="50" fillId="0" borderId="0" applyBorder="0" applyProtection="0"/>
    <xf numFmtId="176" fontId="40" fillId="0" borderId="0" applyBorder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40" fillId="0" borderId="0" applyBorder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50" fillId="0" borderId="0" applyBorder="0" applyProtection="0"/>
    <xf numFmtId="174" fontId="40" fillId="0" borderId="0" applyBorder="0" applyProtection="0"/>
    <xf numFmtId="177" fontId="40" fillId="0" borderId="0" applyBorder="0" applyProtection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0" fontId="2" fillId="0" borderId="0"/>
    <xf numFmtId="0" fontId="42" fillId="0" borderId="0"/>
    <xf numFmtId="0" fontId="2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1" fillId="0" borderId="0"/>
    <xf numFmtId="0" fontId="50" fillId="0" borderId="0"/>
    <xf numFmtId="0" fontId="46" fillId="0" borderId="0"/>
    <xf numFmtId="0" fontId="2" fillId="0" borderId="0"/>
    <xf numFmtId="44" fontId="2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4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151">
    <xf numFmtId="0" fontId="0" fillId="0" borderId="0" xfId="0"/>
    <xf numFmtId="0" fontId="10" fillId="0" borderId="0" xfId="0" applyFont="1"/>
    <xf numFmtId="0" fontId="13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4" borderId="0" xfId="0" applyFont="1" applyFill="1"/>
    <xf numFmtId="0" fontId="25" fillId="0" borderId="1" xfId="0" applyFont="1" applyBorder="1" applyAlignment="1" applyProtection="1">
      <alignment horizontal="center" vertical="top" wrapText="1"/>
      <protection hidden="1"/>
    </xf>
    <xf numFmtId="0" fontId="32" fillId="0" borderId="1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 applyProtection="1">
      <alignment horizontal="center" vertical="top" wrapText="1"/>
      <protection hidden="1"/>
    </xf>
    <xf numFmtId="0" fontId="3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left" vertical="top" wrapText="1"/>
      <protection hidden="1"/>
    </xf>
    <xf numFmtId="0" fontId="10" fillId="6" borderId="0" xfId="0" applyFont="1" applyFill="1"/>
    <xf numFmtId="0" fontId="25" fillId="0" borderId="1" xfId="0" applyFont="1" applyBorder="1" applyAlignment="1">
      <alignment horizontal="center" vertical="top" wrapText="1"/>
    </xf>
    <xf numFmtId="14" fontId="33" fillId="0" borderId="1" xfId="0" applyNumberFormat="1" applyFont="1" applyBorder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center" vertical="top"/>
    </xf>
    <xf numFmtId="0" fontId="25" fillId="0" borderId="5" xfId="0" applyFont="1" applyBorder="1" applyAlignment="1" applyProtection="1">
      <alignment horizontal="center" vertical="top" wrapText="1"/>
      <protection hidden="1"/>
    </xf>
    <xf numFmtId="0" fontId="33" fillId="0" borderId="1" xfId="0" applyFont="1" applyBorder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25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6" fillId="0" borderId="1" xfId="0" applyFont="1" applyBorder="1" applyAlignment="1" applyProtection="1">
      <alignment horizontal="left" vertical="top" wrapText="1"/>
      <protection hidden="1"/>
    </xf>
    <xf numFmtId="0" fontId="26" fillId="0" borderId="1" xfId="0" applyFont="1" applyBorder="1" applyAlignment="1">
      <alignment horizontal="left" vertical="top" wrapText="1"/>
    </xf>
    <xf numFmtId="0" fontId="25" fillId="7" borderId="1" xfId="0" applyFont="1" applyFill="1" applyBorder="1" applyAlignment="1" applyProtection="1">
      <alignment horizontal="center" vertical="top" wrapText="1"/>
      <protection hidden="1"/>
    </xf>
    <xf numFmtId="0" fontId="13" fillId="5" borderId="1" xfId="0" applyFont="1" applyFill="1" applyBorder="1" applyAlignment="1" applyProtection="1">
      <alignment horizontal="center" vertical="top" wrapText="1"/>
      <protection hidden="1"/>
    </xf>
    <xf numFmtId="0" fontId="29" fillId="5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Border="1" applyAlignment="1" applyProtection="1">
      <alignment horizontal="center" vertical="top" wrapText="1"/>
      <protection hidden="1"/>
    </xf>
    <xf numFmtId="0" fontId="13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/>
    </xf>
    <xf numFmtId="0" fontId="33" fillId="5" borderId="1" xfId="0" applyFont="1" applyFill="1" applyBorder="1" applyAlignment="1" applyProtection="1">
      <alignment horizontal="center" vertical="top" wrapText="1"/>
      <protection hidden="1"/>
    </xf>
    <xf numFmtId="0" fontId="31" fillId="7" borderId="1" xfId="0" applyFont="1" applyFill="1" applyBorder="1" applyAlignment="1" applyProtection="1">
      <alignment horizontal="center" vertical="center" wrapText="1"/>
      <protection hidden="1"/>
    </xf>
    <xf numFmtId="0" fontId="36" fillId="0" borderId="1" xfId="0" applyFont="1" applyBorder="1" applyAlignment="1" applyProtection="1">
      <alignment horizontal="center" vertical="center" wrapText="1"/>
      <protection hidden="1"/>
    </xf>
    <xf numFmtId="0" fontId="25" fillId="8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 applyProtection="1">
      <alignment horizontal="left" vertical="top" wrapText="1"/>
      <protection hidden="1"/>
    </xf>
    <xf numFmtId="0" fontId="25" fillId="8" borderId="1" xfId="0" applyFont="1" applyFill="1" applyBorder="1" applyAlignment="1" applyProtection="1">
      <alignment horizontal="center" vertical="top" wrapText="1"/>
      <protection hidden="1"/>
    </xf>
    <xf numFmtId="0" fontId="33" fillId="8" borderId="1" xfId="0" applyFont="1" applyFill="1" applyBorder="1" applyAlignment="1" applyProtection="1">
      <alignment horizontal="center" vertical="top" wrapText="1"/>
      <protection hidden="1"/>
    </xf>
    <xf numFmtId="0" fontId="33" fillId="8" borderId="1" xfId="0" applyFont="1" applyFill="1" applyBorder="1" applyAlignment="1">
      <alignment horizontal="center" vertical="top" wrapText="1"/>
    </xf>
    <xf numFmtId="0" fontId="32" fillId="8" borderId="1" xfId="0" applyFont="1" applyFill="1" applyBorder="1" applyAlignment="1" applyProtection="1">
      <alignment horizontal="center" vertical="top" wrapText="1"/>
      <protection hidden="1"/>
    </xf>
    <xf numFmtId="0" fontId="25" fillId="8" borderId="0" xfId="0" applyFont="1" applyFill="1" applyAlignment="1">
      <alignment horizontal="center" vertical="top"/>
    </xf>
    <xf numFmtId="0" fontId="25" fillId="6" borderId="1" xfId="0" applyFont="1" applyFill="1" applyBorder="1" applyAlignment="1">
      <alignment horizontal="center" vertical="top" wrapText="1"/>
    </xf>
    <xf numFmtId="0" fontId="25" fillId="6" borderId="1" xfId="0" applyFont="1" applyFill="1" applyBorder="1" applyAlignment="1" applyProtection="1">
      <alignment horizontal="left" vertical="top" wrapText="1"/>
      <protection hidden="1"/>
    </xf>
    <xf numFmtId="0" fontId="25" fillId="6" borderId="1" xfId="0" applyFont="1" applyFill="1" applyBorder="1" applyAlignment="1" applyProtection="1">
      <alignment horizontal="center" vertical="top" wrapText="1"/>
      <protection hidden="1"/>
    </xf>
    <xf numFmtId="0" fontId="33" fillId="6" borderId="1" xfId="0" applyFont="1" applyFill="1" applyBorder="1" applyAlignment="1" applyProtection="1">
      <alignment horizontal="center" vertical="top" wrapText="1"/>
      <protection hidden="1"/>
    </xf>
    <xf numFmtId="0" fontId="32" fillId="6" borderId="1" xfId="0" applyFont="1" applyFill="1" applyBorder="1" applyAlignment="1" applyProtection="1">
      <alignment horizontal="center" vertical="top" wrapText="1"/>
      <protection hidden="1"/>
    </xf>
    <xf numFmtId="0" fontId="25" fillId="6" borderId="1" xfId="0" applyFont="1" applyFill="1" applyBorder="1" applyAlignment="1">
      <alignment horizontal="center" vertical="top"/>
    </xf>
    <xf numFmtId="0" fontId="25" fillId="6" borderId="0" xfId="0" applyFont="1" applyFill="1" applyAlignment="1">
      <alignment horizontal="center" vertical="top"/>
    </xf>
    <xf numFmtId="0" fontId="25" fillId="9" borderId="1" xfId="0" applyFont="1" applyFill="1" applyBorder="1" applyAlignment="1">
      <alignment horizontal="center" vertical="top" wrapText="1"/>
    </xf>
    <xf numFmtId="0" fontId="25" fillId="9" borderId="1" xfId="0" applyFont="1" applyFill="1" applyBorder="1" applyAlignment="1" applyProtection="1">
      <alignment horizontal="left" vertical="top" wrapText="1"/>
      <protection hidden="1"/>
    </xf>
    <xf numFmtId="0" fontId="25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 applyProtection="1">
      <alignment horizontal="center" vertical="top" wrapText="1"/>
      <protection hidden="1"/>
    </xf>
    <xf numFmtId="0" fontId="33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 applyProtection="1">
      <alignment horizontal="center" vertical="top" wrapText="1"/>
      <protection hidden="1"/>
    </xf>
    <xf numFmtId="0" fontId="25" fillId="9" borderId="1" xfId="0" applyFont="1" applyFill="1" applyBorder="1" applyAlignment="1">
      <alignment horizontal="center" vertical="top"/>
    </xf>
    <xf numFmtId="0" fontId="25" fillId="9" borderId="0" xfId="0" applyFont="1" applyFill="1" applyAlignment="1">
      <alignment horizontal="center" vertical="top"/>
    </xf>
    <xf numFmtId="0" fontId="25" fillId="10" borderId="1" xfId="0" applyFont="1" applyFill="1" applyBorder="1" applyAlignment="1">
      <alignment horizontal="center" vertical="top" wrapText="1"/>
    </xf>
    <xf numFmtId="0" fontId="25" fillId="10" borderId="1" xfId="0" applyFont="1" applyFill="1" applyBorder="1" applyAlignment="1" applyProtection="1">
      <alignment horizontal="left" vertical="top" wrapText="1"/>
      <protection hidden="1"/>
    </xf>
    <xf numFmtId="0" fontId="25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 applyProtection="1">
      <alignment horizontal="center" vertical="top" wrapText="1"/>
      <protection hidden="1"/>
    </xf>
    <xf numFmtId="0" fontId="33" fillId="10" borderId="1" xfId="0" applyFont="1" applyFill="1" applyBorder="1" applyAlignment="1">
      <alignment horizontal="center" vertical="top" wrapText="1"/>
    </xf>
    <xf numFmtId="0" fontId="32" fillId="10" borderId="1" xfId="0" applyFont="1" applyFill="1" applyBorder="1" applyAlignment="1" applyProtection="1">
      <alignment horizontal="center" vertical="top" wrapText="1"/>
      <protection hidden="1"/>
    </xf>
    <xf numFmtId="0" fontId="25" fillId="10" borderId="1" xfId="0" applyFont="1" applyFill="1" applyBorder="1" applyAlignment="1">
      <alignment horizontal="center" vertical="top"/>
    </xf>
    <xf numFmtId="0" fontId="25" fillId="10" borderId="0" xfId="0" applyFont="1" applyFill="1" applyAlignment="1">
      <alignment horizontal="center" vertical="top"/>
    </xf>
    <xf numFmtId="0" fontId="25" fillId="11" borderId="1" xfId="0" applyFont="1" applyFill="1" applyBorder="1" applyAlignment="1">
      <alignment horizontal="center" vertical="top" wrapText="1"/>
    </xf>
    <xf numFmtId="0" fontId="25" fillId="11" borderId="1" xfId="0" applyFont="1" applyFill="1" applyBorder="1" applyAlignment="1" applyProtection="1">
      <alignment horizontal="left" vertical="top" wrapText="1"/>
      <protection hidden="1"/>
    </xf>
    <xf numFmtId="0" fontId="25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 applyProtection="1">
      <alignment horizontal="center" vertical="top" wrapText="1"/>
      <protection hidden="1"/>
    </xf>
    <xf numFmtId="0" fontId="33" fillId="11" borderId="1" xfId="0" applyFont="1" applyFill="1" applyBorder="1" applyAlignment="1">
      <alignment horizontal="center" vertical="top" wrapText="1"/>
    </xf>
    <xf numFmtId="0" fontId="32" fillId="11" borderId="1" xfId="0" applyFont="1" applyFill="1" applyBorder="1" applyAlignment="1" applyProtection="1">
      <alignment horizontal="center" vertical="top" wrapText="1"/>
      <protection hidden="1"/>
    </xf>
    <xf numFmtId="0" fontId="25" fillId="11" borderId="1" xfId="0" applyFont="1" applyFill="1" applyBorder="1" applyAlignment="1">
      <alignment horizontal="center" vertical="top"/>
    </xf>
    <xf numFmtId="0" fontId="25" fillId="11" borderId="0" xfId="0" applyFont="1" applyFill="1" applyAlignment="1">
      <alignment horizontal="center" vertical="top"/>
    </xf>
    <xf numFmtId="0" fontId="34" fillId="11" borderId="1" xfId="0" applyFont="1" applyFill="1" applyBorder="1" applyAlignment="1" applyProtection="1">
      <alignment horizontal="left" vertical="top" wrapText="1"/>
      <protection hidden="1"/>
    </xf>
    <xf numFmtId="0" fontId="34" fillId="11" borderId="1" xfId="0" applyFont="1" applyFill="1" applyBorder="1" applyAlignment="1" applyProtection="1">
      <alignment horizontal="center" vertical="top" wrapText="1"/>
      <protection hidden="1"/>
    </xf>
    <xf numFmtId="0" fontId="25" fillId="12" borderId="1" xfId="0" applyFont="1" applyFill="1" applyBorder="1" applyAlignment="1">
      <alignment horizontal="center" vertical="top" wrapText="1"/>
    </xf>
    <xf numFmtId="0" fontId="25" fillId="12" borderId="1" xfId="0" applyFont="1" applyFill="1" applyBorder="1" applyAlignment="1" applyProtection="1">
      <alignment horizontal="left" vertical="top" wrapText="1"/>
      <protection hidden="1"/>
    </xf>
    <xf numFmtId="0" fontId="25" fillId="12" borderId="1" xfId="0" applyFont="1" applyFill="1" applyBorder="1" applyAlignment="1" applyProtection="1">
      <alignment horizontal="center" vertical="top" wrapText="1"/>
      <protection hidden="1"/>
    </xf>
    <xf numFmtId="0" fontId="33" fillId="12" borderId="1" xfId="0" applyFont="1" applyFill="1" applyBorder="1" applyAlignment="1" applyProtection="1">
      <alignment horizontal="center" vertical="top" wrapText="1"/>
      <protection hidden="1"/>
    </xf>
    <xf numFmtId="14" fontId="33" fillId="12" borderId="1" xfId="0" applyNumberFormat="1" applyFont="1" applyFill="1" applyBorder="1" applyAlignment="1" applyProtection="1">
      <alignment horizontal="center" vertical="top" wrapText="1"/>
      <protection hidden="1"/>
    </xf>
    <xf numFmtId="0" fontId="32" fillId="12" borderId="1" xfId="0" applyFont="1" applyFill="1" applyBorder="1" applyAlignment="1" applyProtection="1">
      <alignment horizontal="center" vertical="top" wrapText="1"/>
      <protection hidden="1"/>
    </xf>
    <xf numFmtId="0" fontId="25" fillId="12" borderId="1" xfId="0" applyFont="1" applyFill="1" applyBorder="1" applyAlignment="1">
      <alignment horizontal="center" vertical="top"/>
    </xf>
    <xf numFmtId="0" fontId="25" fillId="12" borderId="0" xfId="0" applyFont="1" applyFill="1" applyAlignment="1">
      <alignment horizontal="center" vertical="top"/>
    </xf>
    <xf numFmtId="0" fontId="33" fillId="6" borderId="1" xfId="0" applyFont="1" applyFill="1" applyBorder="1" applyAlignment="1">
      <alignment horizontal="center" vertical="top" wrapText="1"/>
    </xf>
    <xf numFmtId="0" fontId="25" fillId="8" borderId="5" xfId="0" applyFont="1" applyFill="1" applyBorder="1" applyAlignment="1" applyProtection="1">
      <alignment horizontal="center" vertical="top" wrapText="1"/>
      <protection hidden="1"/>
    </xf>
    <xf numFmtId="0" fontId="29" fillId="5" borderId="1" xfId="0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top"/>
    </xf>
    <xf numFmtId="14" fontId="35" fillId="0" borderId="1" xfId="0" applyNumberFormat="1" applyFont="1" applyBorder="1" applyAlignment="1" applyProtection="1">
      <alignment horizontal="center" vertical="center" wrapText="1"/>
      <protection hidden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25" fillId="13" borderId="1" xfId="0" applyFont="1" applyFill="1" applyBorder="1" applyAlignment="1">
      <alignment horizontal="center" vertical="top" wrapText="1"/>
    </xf>
    <xf numFmtId="0" fontId="25" fillId="13" borderId="1" xfId="0" applyFont="1" applyFill="1" applyBorder="1" applyAlignment="1" applyProtection="1">
      <alignment horizontal="left" vertical="top" wrapText="1"/>
      <protection hidden="1"/>
    </xf>
    <xf numFmtId="0" fontId="25" fillId="13" borderId="1" xfId="0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 applyProtection="1">
      <alignment horizontal="center" vertical="top" wrapText="1"/>
      <protection hidden="1"/>
    </xf>
    <xf numFmtId="0" fontId="33" fillId="13" borderId="1" xfId="0" applyFont="1" applyFill="1" applyBorder="1" applyAlignment="1">
      <alignment horizontal="center" vertical="top" wrapText="1"/>
    </xf>
    <xf numFmtId="0" fontId="32" fillId="13" borderId="1" xfId="0" applyFont="1" applyFill="1" applyBorder="1" applyAlignment="1" applyProtection="1">
      <alignment horizontal="center" vertical="top" wrapText="1"/>
      <protection hidden="1"/>
    </xf>
    <xf numFmtId="0" fontId="25" fillId="13" borderId="0" xfId="0" applyFont="1" applyFill="1" applyAlignment="1">
      <alignment horizontal="center" vertical="top"/>
    </xf>
    <xf numFmtId="14" fontId="33" fillId="13" borderId="1" xfId="0" applyNumberFormat="1" applyFont="1" applyFill="1" applyBorder="1" applyAlignment="1" applyProtection="1">
      <alignment horizontal="center" vertical="top" wrapText="1"/>
      <protection hidden="1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14" fontId="13" fillId="5" borderId="1" xfId="0" applyNumberFormat="1" applyFont="1" applyFill="1" applyBorder="1" applyAlignment="1" applyProtection="1">
      <alignment horizontal="center" vertical="center" wrapText="1"/>
      <protection hidden="1"/>
    </xf>
    <xf numFmtId="14" fontId="25" fillId="0" borderId="1" xfId="0" applyNumberFormat="1" applyFont="1" applyBorder="1" applyAlignment="1" applyProtection="1">
      <alignment horizontal="center" vertical="top" wrapText="1"/>
      <protection hidden="1"/>
    </xf>
    <xf numFmtId="0" fontId="25" fillId="14" borderId="1" xfId="0" applyFont="1" applyFill="1" applyBorder="1" applyAlignment="1">
      <alignment horizontal="center" vertical="top" wrapText="1"/>
    </xf>
    <xf numFmtId="0" fontId="25" fillId="14" borderId="1" xfId="0" applyFont="1" applyFill="1" applyBorder="1" applyAlignment="1" applyProtection="1">
      <alignment horizontal="left" vertical="top" wrapText="1"/>
      <protection hidden="1"/>
    </xf>
    <xf numFmtId="0" fontId="25" fillId="14" borderId="1" xfId="0" applyFont="1" applyFill="1" applyBorder="1" applyAlignment="1" applyProtection="1">
      <alignment horizontal="center" vertical="top" wrapText="1"/>
      <protection hidden="1"/>
    </xf>
    <xf numFmtId="0" fontId="32" fillId="14" borderId="1" xfId="0" applyFont="1" applyFill="1" applyBorder="1" applyAlignment="1" applyProtection="1">
      <alignment horizontal="center" vertical="top" wrapText="1"/>
      <protection hidden="1"/>
    </xf>
    <xf numFmtId="0" fontId="25" fillId="14" borderId="0" xfId="0" applyFont="1" applyFill="1" applyAlignment="1">
      <alignment horizontal="center" vertical="top"/>
    </xf>
    <xf numFmtId="14" fontId="25" fillId="6" borderId="1" xfId="0" applyNumberFormat="1" applyFont="1" applyFill="1" applyBorder="1" applyAlignment="1" applyProtection="1">
      <alignment horizontal="center" vertical="top" wrapText="1"/>
      <protection hidden="1"/>
    </xf>
    <xf numFmtId="0" fontId="34" fillId="14" borderId="1" xfId="0" applyFont="1" applyFill="1" applyBorder="1" applyAlignment="1" applyProtection="1">
      <alignment horizontal="left" vertical="top" wrapText="1"/>
      <protection hidden="1"/>
    </xf>
    <xf numFmtId="0" fontId="34" fillId="14" borderId="1" xfId="0" applyFont="1" applyFill="1" applyBorder="1" applyAlignment="1" applyProtection="1">
      <alignment horizontal="center" vertical="top" wrapText="1"/>
      <protection hidden="1"/>
    </xf>
    <xf numFmtId="14" fontId="25" fillId="14" borderId="1" xfId="0" applyNumberFormat="1" applyFont="1" applyFill="1" applyBorder="1" applyAlignment="1" applyProtection="1">
      <alignment horizontal="center" vertical="top" wrapText="1"/>
      <protection hidden="1"/>
    </xf>
    <xf numFmtId="0" fontId="25" fillId="14" borderId="5" xfId="0" applyFont="1" applyFill="1" applyBorder="1" applyAlignment="1" applyProtection="1">
      <alignment horizontal="center" vertical="top" wrapText="1"/>
      <protection hidden="1"/>
    </xf>
    <xf numFmtId="0" fontId="25" fillId="14" borderId="1" xfId="0" applyFont="1" applyFill="1" applyBorder="1" applyAlignment="1">
      <alignment horizontal="center" vertical="top"/>
    </xf>
    <xf numFmtId="0" fontId="37" fillId="0" borderId="1" xfId="0" applyFont="1" applyBorder="1" applyAlignment="1">
      <alignment vertical="top" wrapText="1"/>
    </xf>
    <xf numFmtId="0" fontId="25" fillId="10" borderId="5" xfId="0" applyFont="1" applyFill="1" applyBorder="1" applyAlignment="1" applyProtection="1">
      <alignment horizontal="center" vertical="top" wrapText="1"/>
      <protection hidden="1"/>
    </xf>
    <xf numFmtId="0" fontId="13" fillId="5" borderId="1" xfId="0" applyFont="1" applyFill="1" applyBorder="1" applyAlignment="1">
      <alignment horizontal="left" vertical="top"/>
    </xf>
    <xf numFmtId="0" fontId="25" fillId="0" borderId="0" xfId="0" applyFont="1" applyAlignment="1" applyProtection="1">
      <alignment horizontal="center" vertical="top" wrapText="1"/>
      <protection hidden="1"/>
    </xf>
    <xf numFmtId="0" fontId="25" fillId="0" borderId="0" xfId="0" applyFont="1" applyAlignment="1">
      <alignment horizontal="center" vertical="top" wrapText="1"/>
    </xf>
    <xf numFmtId="0" fontId="35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top" wrapText="1"/>
    </xf>
    <xf numFmtId="0" fontId="25" fillId="15" borderId="1" xfId="0" applyFont="1" applyFill="1" applyBorder="1" applyAlignment="1">
      <alignment horizontal="center" vertical="top" wrapText="1"/>
    </xf>
    <xf numFmtId="0" fontId="25" fillId="15" borderId="1" xfId="0" applyFont="1" applyFill="1" applyBorder="1" applyAlignment="1" applyProtection="1">
      <alignment horizontal="left" vertical="top" wrapText="1"/>
      <protection hidden="1"/>
    </xf>
    <xf numFmtId="0" fontId="25" fillId="15" borderId="1" xfId="0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 applyProtection="1">
      <alignment horizontal="center" vertical="top" wrapText="1"/>
      <protection hidden="1"/>
    </xf>
    <xf numFmtId="0" fontId="33" fillId="15" borderId="1" xfId="0" applyFont="1" applyFill="1" applyBorder="1" applyAlignment="1">
      <alignment horizontal="center" vertical="top" wrapText="1"/>
    </xf>
    <xf numFmtId="0" fontId="32" fillId="15" borderId="1" xfId="0" applyFont="1" applyFill="1" applyBorder="1" applyAlignment="1" applyProtection="1">
      <alignment horizontal="center" vertical="top" wrapText="1"/>
      <protection hidden="1"/>
    </xf>
    <xf numFmtId="0" fontId="25" fillId="15" borderId="5" xfId="0" applyFont="1" applyFill="1" applyBorder="1" applyAlignment="1" applyProtection="1">
      <alignment horizontal="center" vertical="top" wrapText="1"/>
      <protection hidden="1"/>
    </xf>
    <xf numFmtId="0" fontId="10" fillId="15" borderId="0" xfId="0" applyFont="1" applyFill="1"/>
    <xf numFmtId="0" fontId="25" fillId="8" borderId="0" xfId="0" applyFont="1" applyFill="1" applyAlignment="1">
      <alignment horizontal="center" vertical="top" wrapText="1"/>
    </xf>
    <xf numFmtId="0" fontId="25" fillId="15" borderId="1" xfId="0" applyFont="1" applyFill="1" applyBorder="1" applyAlignment="1">
      <alignment horizontal="center" vertical="top"/>
    </xf>
    <xf numFmtId="0" fontId="35" fillId="0" borderId="0" xfId="0" applyFont="1" applyAlignment="1">
      <alignment horizontal="center" vertical="center" wrapText="1"/>
    </xf>
    <xf numFmtId="0" fontId="25" fillId="14" borderId="5" xfId="0" applyFont="1" applyFill="1" applyBorder="1" applyAlignment="1">
      <alignment horizontal="center" vertical="top"/>
    </xf>
    <xf numFmtId="0" fontId="26" fillId="5" borderId="1" xfId="0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>
      <alignment horizontal="left" vertical="center" wrapText="1"/>
    </xf>
    <xf numFmtId="0" fontId="26" fillId="5" borderId="5" xfId="0" applyFont="1" applyFill="1" applyBorder="1" applyAlignment="1" applyProtection="1">
      <alignment horizontal="center" vertical="center" wrapText="1"/>
      <protection hidden="1"/>
    </xf>
    <xf numFmtId="0" fontId="30" fillId="5" borderId="5" xfId="0" applyFont="1" applyFill="1" applyBorder="1" applyAlignment="1">
      <alignment horizontal="center" vertical="center"/>
    </xf>
    <xf numFmtId="0" fontId="10" fillId="5" borderId="0" xfId="0" applyFont="1" applyFill="1"/>
    <xf numFmtId="0" fontId="11" fillId="5" borderId="0" xfId="0" applyFont="1" applyFill="1" applyAlignment="1">
      <alignment horizontal="center" vertical="center" wrapText="1"/>
    </xf>
    <xf numFmtId="0" fontId="28" fillId="5" borderId="0" xfId="0" applyFont="1" applyFill="1" applyAlignment="1">
      <alignment vertical="center" wrapText="1"/>
    </xf>
    <xf numFmtId="0" fontId="30" fillId="5" borderId="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/>
    </xf>
    <xf numFmtId="0" fontId="26" fillId="5" borderId="6" xfId="0" applyFont="1" applyFill="1" applyBorder="1" applyAlignment="1" applyProtection="1">
      <alignment horizontal="center" vertical="center" wrapText="1"/>
      <protection hidden="1"/>
    </xf>
    <xf numFmtId="0" fontId="10" fillId="5" borderId="1" xfId="0" applyFont="1" applyFill="1" applyBorder="1" applyAlignment="1">
      <alignment horizontal="center" vertical="center"/>
    </xf>
    <xf numFmtId="14" fontId="26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25" fillId="5" borderId="1" xfId="0" applyFont="1" applyFill="1" applyBorder="1" applyAlignment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28" fillId="5" borderId="0" xfId="0" applyFont="1" applyFill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13" fillId="5" borderId="1" xfId="0" applyFont="1" applyFill="1" applyBorder="1" applyAlignment="1" applyProtection="1">
      <alignment vertical="top" wrapText="1"/>
      <protection hidden="1"/>
    </xf>
    <xf numFmtId="0" fontId="25" fillId="5" borderId="1" xfId="0" applyFont="1" applyFill="1" applyBorder="1" applyAlignment="1" applyProtection="1">
      <alignment horizontal="center" vertical="center" wrapText="1"/>
      <protection hidden="1"/>
    </xf>
    <xf numFmtId="0" fontId="26" fillId="5" borderId="7" xfId="0" applyFont="1" applyFill="1" applyBorder="1" applyAlignment="1" applyProtection="1">
      <alignment horizontal="center" vertical="center" wrapText="1"/>
      <protection hidden="1"/>
    </xf>
    <xf numFmtId="0" fontId="0" fillId="5" borderId="0" xfId="0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</cellXfs>
  <cellStyles count="456">
    <cellStyle name="”ќђќ‘ћ‚›‰" xfId="2"/>
    <cellStyle name="”ќђќ‘ћ‚›‰ 2" xfId="40"/>
    <cellStyle name="”љ‘ђћ‚ђќќ›‰" xfId="3"/>
    <cellStyle name="”љ‘ђћ‚ђќќ›‰ 2" xfId="41"/>
    <cellStyle name="„…ќ…†ќ›‰" xfId="4"/>
    <cellStyle name="„…ќ…†ќ›‰ 2" xfId="42"/>
    <cellStyle name="‡ђѓћ‹ћ‚ћљ1" xfId="5"/>
    <cellStyle name="‡ђѓћ‹ћ‚ћљ2" xfId="6"/>
    <cellStyle name="’ћѓћ‚›‰" xfId="1"/>
    <cellStyle name="Comma [0]_laroux" xfId="7"/>
    <cellStyle name="Comma_laroux" xfId="8"/>
    <cellStyle name="Currency [0]" xfId="9"/>
    <cellStyle name="Currency_laroux" xfId="10"/>
    <cellStyle name="Normal_ASUS" xfId="11"/>
    <cellStyle name="Normal1" xfId="12"/>
    <cellStyle name="oft Excel]_x000d__x000a_Comment=Строки open=/f добавляют пользовательские функции к списку Вставить функцию._x000d__x000a_Maximized=3_x000d__x000a_Basi" xfId="93"/>
    <cellStyle name="oft Excel]_x000d__x000a_Comment=Строки open=/f добавляют пользовательские функции к списку Вставить функцию._x000d__x000a_Maximized=3_x000d__x000a_Basi 2" xfId="118"/>
    <cellStyle name="Price_Body" xfId="13"/>
    <cellStyle name="Беззащитный" xfId="14"/>
    <cellStyle name="Гиперссылка 2" xfId="119"/>
    <cellStyle name="Денежный 10" xfId="431"/>
    <cellStyle name="Денежный 11" xfId="389"/>
    <cellStyle name="Денежный 2" xfId="97"/>
    <cellStyle name="Денежный 2 10" xfId="390"/>
    <cellStyle name="Денежный 2 2" xfId="109"/>
    <cellStyle name="Денежный 2 2 2" xfId="122"/>
    <cellStyle name="Денежный 2 2 2 2" xfId="123"/>
    <cellStyle name="Денежный 2 2 2 2 2" xfId="284"/>
    <cellStyle name="Денежный 2 2 2 3" xfId="124"/>
    <cellStyle name="Денежный 2 2 2 3 2" xfId="285"/>
    <cellStyle name="Денежный 2 2 2 4" xfId="283"/>
    <cellStyle name="Денежный 2 2 2 5" xfId="404"/>
    <cellStyle name="Денежный 2 2 3" xfId="125"/>
    <cellStyle name="Денежный 2 2 3 2" xfId="286"/>
    <cellStyle name="Денежный 2 2 3 3" xfId="409"/>
    <cellStyle name="Денежный 2 2 4" xfId="126"/>
    <cellStyle name="Денежный 2 2 4 2" xfId="287"/>
    <cellStyle name="Денежный 2 2 4 3" xfId="414"/>
    <cellStyle name="Денежный 2 2 5" xfId="127"/>
    <cellStyle name="Денежный 2 2 5 2" xfId="288"/>
    <cellStyle name="Денежный 2 2 5 3" xfId="419"/>
    <cellStyle name="Денежный 2 2 6" xfId="128"/>
    <cellStyle name="Денежный 2 2 6 2" xfId="289"/>
    <cellStyle name="Денежный 2 2 6 3" xfId="424"/>
    <cellStyle name="Денежный 2 2 7" xfId="282"/>
    <cellStyle name="Денежный 2 2 7 2" xfId="428"/>
    <cellStyle name="Денежный 2 2 8" xfId="121"/>
    <cellStyle name="Денежный 2 2 8 2" xfId="433"/>
    <cellStyle name="Денежный 2 2 9" xfId="391"/>
    <cellStyle name="Денежный 2 3" xfId="108"/>
    <cellStyle name="Денежный 2 3 2" xfId="130"/>
    <cellStyle name="Денежный 2 3 2 2" xfId="291"/>
    <cellStyle name="Денежный 2 3 3" xfId="131"/>
    <cellStyle name="Денежный 2 3 3 2" xfId="292"/>
    <cellStyle name="Денежный 2 3 4" xfId="290"/>
    <cellStyle name="Денежный 2 3 5" xfId="129"/>
    <cellStyle name="Денежный 2 3 6" xfId="403"/>
    <cellStyle name="Денежный 2 4" xfId="132"/>
    <cellStyle name="Денежный 2 4 2" xfId="293"/>
    <cellStyle name="Денежный 2 4 3" xfId="408"/>
    <cellStyle name="Денежный 2 5" xfId="133"/>
    <cellStyle name="Денежный 2 5 2" xfId="294"/>
    <cellStyle name="Денежный 2 5 3" xfId="413"/>
    <cellStyle name="Денежный 2 6" xfId="134"/>
    <cellStyle name="Денежный 2 6 2" xfId="418"/>
    <cellStyle name="Денежный 2 7" xfId="135"/>
    <cellStyle name="Денежный 2 7 2" xfId="295"/>
    <cellStyle name="Денежный 2 7 3" xfId="423"/>
    <cellStyle name="Денежный 2 8" xfId="120"/>
    <cellStyle name="Денежный 2 8 2" xfId="427"/>
    <cellStyle name="Денежный 2 9" xfId="377"/>
    <cellStyle name="Денежный 2 9 2" xfId="432"/>
    <cellStyle name="Денежный 3" xfId="110"/>
    <cellStyle name="Денежный 3 2" xfId="137"/>
    <cellStyle name="Денежный 3 2 2" xfId="138"/>
    <cellStyle name="Денежный 3 2 2 2" xfId="298"/>
    <cellStyle name="Денежный 3 2 3" xfId="139"/>
    <cellStyle name="Денежный 3 2 3 2" xfId="299"/>
    <cellStyle name="Денежный 3 2 4" xfId="297"/>
    <cellStyle name="Денежный 3 2 5" xfId="405"/>
    <cellStyle name="Денежный 3 3" xfId="140"/>
    <cellStyle name="Денежный 3 3 2" xfId="300"/>
    <cellStyle name="Денежный 3 3 3" xfId="410"/>
    <cellStyle name="Денежный 3 4" xfId="141"/>
    <cellStyle name="Денежный 3 4 2" xfId="301"/>
    <cellStyle name="Денежный 3 4 3" xfId="415"/>
    <cellStyle name="Денежный 3 5" xfId="296"/>
    <cellStyle name="Денежный 3 5 2" xfId="420"/>
    <cellStyle name="Денежный 3 6" xfId="136"/>
    <cellStyle name="Денежный 3 6 2" xfId="425"/>
    <cellStyle name="Денежный 3 7" xfId="429"/>
    <cellStyle name="Денежный 3 8" xfId="434"/>
    <cellStyle name="Денежный 3 9" xfId="392"/>
    <cellStyle name="Денежный 4" xfId="107"/>
    <cellStyle name="Денежный 4 2" xfId="402"/>
    <cellStyle name="Денежный 5" xfId="63"/>
    <cellStyle name="Денежный 5 2" xfId="407"/>
    <cellStyle name="Денежный 6" xfId="412"/>
    <cellStyle name="Денежный 7" xfId="417"/>
    <cellStyle name="Денежный 8" xfId="422"/>
    <cellStyle name="Денежный 9" xfId="426"/>
    <cellStyle name="Защитный" xfId="15"/>
    <cellStyle name="Обычный" xfId="0" builtinId="0"/>
    <cellStyle name="Обычный 10" xfId="73"/>
    <cellStyle name="Обычный 10 2" xfId="143"/>
    <cellStyle name="Обычный 10 3" xfId="144"/>
    <cellStyle name="Обычный 10 4" xfId="145"/>
    <cellStyle name="Обычный 10 5" xfId="142"/>
    <cellStyle name="Обычный 11" xfId="25"/>
    <cellStyle name="Обычный 11 2" xfId="98"/>
    <cellStyle name="Обычный 11 2 2" xfId="148"/>
    <cellStyle name="Обычный 11 2 2 2" xfId="149"/>
    <cellStyle name="Обычный 11 2 2 3" xfId="150"/>
    <cellStyle name="Обычный 11 2 3" xfId="151"/>
    <cellStyle name="Обычный 11 2 4" xfId="147"/>
    <cellStyle name="Обычный 11 3" xfId="152"/>
    <cellStyle name="Обычный 11 3 2" xfId="153"/>
    <cellStyle name="Обычный 11 3 3" xfId="154"/>
    <cellStyle name="Обычный 11 4" xfId="155"/>
    <cellStyle name="Обычный 11 5" xfId="146"/>
    <cellStyle name="Обычный 12" xfId="26"/>
    <cellStyle name="Обычный 12 2" xfId="102"/>
    <cellStyle name="Обычный 12 2 2" xfId="156"/>
    <cellStyle name="Обычный 12 2 3" xfId="157"/>
    <cellStyle name="Обычный 12 3" xfId="158"/>
    <cellStyle name="Обычный 12 3 2" xfId="159"/>
    <cellStyle name="Обычный 12 3 3" xfId="160"/>
    <cellStyle name="Обычный 12 4" xfId="115"/>
    <cellStyle name="Обычный 13" xfId="101"/>
    <cellStyle name="Обычный 13 2" xfId="161"/>
    <cellStyle name="Обычный 13 3" xfId="67"/>
    <cellStyle name="Обычный 14" xfId="74"/>
    <cellStyle name="Обычный 14 2" xfId="163"/>
    <cellStyle name="Обычный 14 2 2" xfId="303"/>
    <cellStyle name="Обычный 14 3" xfId="164"/>
    <cellStyle name="Обычный 14 3 2" xfId="304"/>
    <cellStyle name="Обычный 14 4" xfId="302"/>
    <cellStyle name="Обычный 14 5" xfId="367"/>
    <cellStyle name="Обычный 14 6" xfId="162"/>
    <cellStyle name="Обычный 15" xfId="165"/>
    <cellStyle name="Обычный 16" xfId="366"/>
    <cellStyle name="Обычный 17" xfId="99"/>
    <cellStyle name="Обычный 18" xfId="372"/>
    <cellStyle name="Обычный 19" xfId="376"/>
    <cellStyle name="Обычный 2" xfId="16"/>
    <cellStyle name="Обычный 2 10" xfId="166"/>
    <cellStyle name="Обычный 2 11" xfId="65"/>
    <cellStyle name="Обычный 2 2" xfId="17"/>
    <cellStyle name="Обычный 2 2 2" xfId="29"/>
    <cellStyle name="Обычный 2 2 2 2" xfId="36"/>
    <cellStyle name="Обычный 2 2 2 2 2" xfId="56"/>
    <cellStyle name="Обычный 2 2 2 2 2 2" xfId="169"/>
    <cellStyle name="Обычный 2 2 2 2 2 2 2" xfId="307"/>
    <cellStyle name="Обычный 2 2 2 2 2 3" xfId="306"/>
    <cellStyle name="Обычный 2 2 2 2 2 4" xfId="168"/>
    <cellStyle name="Обычный 2 2 2 2 2 5" xfId="453"/>
    <cellStyle name="Обычный 2 2 2 2 3" xfId="170"/>
    <cellStyle name="Обычный 2 2 2 2 3 2" xfId="308"/>
    <cellStyle name="Обычный 2 2 2 2 4" xfId="171"/>
    <cellStyle name="Обычный 2 2 2 2 4 2" xfId="309"/>
    <cellStyle name="Обычный 2 2 2 2 5" xfId="305"/>
    <cellStyle name="Обычный 2 2 2 2 6" xfId="167"/>
    <cellStyle name="Обычный 2 2 2 2 7" xfId="441"/>
    <cellStyle name="Обычный 2 2 2 3" xfId="48"/>
    <cellStyle name="Обычный 2 2 2 3 2" xfId="173"/>
    <cellStyle name="Обычный 2 2 2 3 2 2" xfId="311"/>
    <cellStyle name="Обычный 2 2 2 3 3" xfId="310"/>
    <cellStyle name="Обычный 2 2 2 3 4" xfId="172"/>
    <cellStyle name="Обычный 2 2 2 3 5" xfId="446"/>
    <cellStyle name="Обычный 2 2 2 4" xfId="66"/>
    <cellStyle name="Обычный 2 2 2 4 2" xfId="436"/>
    <cellStyle name="Обычный 2 2 3" xfId="33"/>
    <cellStyle name="Обычный 2 2 3 2" xfId="53"/>
    <cellStyle name="Обычный 2 2 3 2 2" xfId="174"/>
    <cellStyle name="Обычный 2 2 3 2 3" xfId="175"/>
    <cellStyle name="Обычный 2 2 3 2 3 2" xfId="176"/>
    <cellStyle name="Обычный 2 2 3 2 3 2 2" xfId="313"/>
    <cellStyle name="Обычный 2 2 3 2 3 3" xfId="312"/>
    <cellStyle name="Обычный 2 2 3 2 3 4" xfId="450"/>
    <cellStyle name="Обычный 2 2 3 2 4" xfId="177"/>
    <cellStyle name="Обычный 2 2 3 2 5" xfId="96"/>
    <cellStyle name="Обычный 2 2 3 3" xfId="60"/>
    <cellStyle name="Обычный 2 2 3 3 2" xfId="179"/>
    <cellStyle name="Обычный 2 2 3 3 2 2" xfId="315"/>
    <cellStyle name="Обычный 2 2 3 3 3" xfId="180"/>
    <cellStyle name="Обычный 2 2 3 3 3 2" xfId="316"/>
    <cellStyle name="Обычный 2 2 3 3 4" xfId="181"/>
    <cellStyle name="Обычный 2 2 3 3 5" xfId="314"/>
    <cellStyle name="Обычный 2 2 3 3 6" xfId="178"/>
    <cellStyle name="Обычный 2 2 3 3 7" xfId="378"/>
    <cellStyle name="Обычный 2 2 3 3 8" xfId="103"/>
    <cellStyle name="Обычный 2 2 3 3 9" xfId="393"/>
    <cellStyle name="Обычный 2 2 3 4" xfId="182"/>
    <cellStyle name="Обычный 2 2 3 5" xfId="80"/>
    <cellStyle name="Обычный 2 2 4" xfId="27"/>
    <cellStyle name="Обычный 2 2 4 2" xfId="30"/>
    <cellStyle name="Обычный 2 2 4 2 10" xfId="437"/>
    <cellStyle name="Обычный 2 2 4 2 2" xfId="37"/>
    <cellStyle name="Обычный 2 2 4 2 2 2" xfId="57"/>
    <cellStyle name="Обычный 2 2 4 2 2 2 2" xfId="187"/>
    <cellStyle name="Обычный 2 2 4 2 2 2 2 2" xfId="320"/>
    <cellStyle name="Обычный 2 2 4 2 2 2 3" xfId="319"/>
    <cellStyle name="Обычный 2 2 4 2 2 2 4" xfId="186"/>
    <cellStyle name="Обычный 2 2 4 2 2 2 5" xfId="454"/>
    <cellStyle name="Обычный 2 2 4 2 2 3" xfId="188"/>
    <cellStyle name="Обычный 2 2 4 2 2 3 2" xfId="321"/>
    <cellStyle name="Обычный 2 2 4 2 2 4" xfId="189"/>
    <cellStyle name="Обычный 2 2 4 2 2 4 2" xfId="322"/>
    <cellStyle name="Обычный 2 2 4 2 2 5" xfId="318"/>
    <cellStyle name="Обычный 2 2 4 2 2 6" xfId="185"/>
    <cellStyle name="Обычный 2 2 4 2 2 7" xfId="442"/>
    <cellStyle name="Обычный 2 2 4 2 3" xfId="49"/>
    <cellStyle name="Обычный 2 2 4 2 3 2" xfId="191"/>
    <cellStyle name="Обычный 2 2 4 2 3 2 2" xfId="324"/>
    <cellStyle name="Обычный 2 2 4 2 3 3" xfId="323"/>
    <cellStyle name="Обычный 2 2 4 2 3 4" xfId="190"/>
    <cellStyle name="Обычный 2 2 4 2 3 5" xfId="447"/>
    <cellStyle name="Обычный 2 2 4 2 4" xfId="192"/>
    <cellStyle name="Обычный 2 2 4 2 4 2" xfId="325"/>
    <cellStyle name="Обычный 2 2 4 2 5" xfId="193"/>
    <cellStyle name="Обычный 2 2 4 2 5 2" xfId="326"/>
    <cellStyle name="Обычный 2 2 4 2 6" xfId="194"/>
    <cellStyle name="Обычный 2 2 4 2 7" xfId="317"/>
    <cellStyle name="Обычный 2 2 4 2 8" xfId="184"/>
    <cellStyle name="Обычный 2 2 4 2 9" xfId="92"/>
    <cellStyle name="Обычный 2 2 4 3" xfId="34"/>
    <cellStyle name="Обычный 2 2 4 3 2" xfId="54"/>
    <cellStyle name="Обычный 2 2 4 3 2 2" xfId="197"/>
    <cellStyle name="Обычный 2 2 4 3 2 2 2" xfId="329"/>
    <cellStyle name="Обычный 2 2 4 3 2 3" xfId="328"/>
    <cellStyle name="Обычный 2 2 4 3 2 4" xfId="196"/>
    <cellStyle name="Обычный 2 2 4 3 2 5" xfId="451"/>
    <cellStyle name="Обычный 2 2 4 3 3" xfId="198"/>
    <cellStyle name="Обычный 2 2 4 3 3 2" xfId="330"/>
    <cellStyle name="Обычный 2 2 4 3 4" xfId="199"/>
    <cellStyle name="Обычный 2 2 4 3 4 2" xfId="331"/>
    <cellStyle name="Обычный 2 2 4 3 5" xfId="327"/>
    <cellStyle name="Обычный 2 2 4 3 6" xfId="195"/>
    <cellStyle name="Обычный 2 2 4 3 7" xfId="439"/>
    <cellStyle name="Обычный 2 2 4 4" xfId="46"/>
    <cellStyle name="Обычный 2 2 4 4 2" xfId="201"/>
    <cellStyle name="Обычный 2 2 4 4 2 2" xfId="333"/>
    <cellStyle name="Обычный 2 2 4 4 3" xfId="332"/>
    <cellStyle name="Обычный 2 2 4 4 4" xfId="200"/>
    <cellStyle name="Обычный 2 2 4 4 5" xfId="444"/>
    <cellStyle name="Обычный 2 2 4 5" xfId="202"/>
    <cellStyle name="Обычный 2 2 4 6" xfId="183"/>
    <cellStyle name="Обычный 2 2 4 7" xfId="379"/>
    <cellStyle name="Обычный 2 2 4 8" xfId="71"/>
    <cellStyle name="Обычный 2 2 4 9" xfId="394"/>
    <cellStyle name="Обычный 2 2 5" xfId="44"/>
    <cellStyle name="Обычный 2 2 5 2" xfId="204"/>
    <cellStyle name="Обычный 2 2 5 2 2" xfId="335"/>
    <cellStyle name="Обычный 2 2 5 3" xfId="205"/>
    <cellStyle name="Обычный 2 2 5 3 2" xfId="336"/>
    <cellStyle name="Обычный 2 2 5 4" xfId="334"/>
    <cellStyle name="Обычный 2 2 5 5" xfId="203"/>
    <cellStyle name="Обычный 2 2 5 6" xfId="443"/>
    <cellStyle name="Обычный 2 2 6" xfId="374"/>
    <cellStyle name="Обычный 2 2 7" xfId="76"/>
    <cellStyle name="Обычный 2 3" xfId="28"/>
    <cellStyle name="Обычный 2 3 2" xfId="35"/>
    <cellStyle name="Обычный 2 3 2 2" xfId="55"/>
    <cellStyle name="Обычный 2 3 2 2 2" xfId="208"/>
    <cellStyle name="Обычный 2 3 2 2 2 2" xfId="209"/>
    <cellStyle name="Обычный 2 3 2 2 2 2 2" xfId="338"/>
    <cellStyle name="Обычный 2 3 2 2 2 3" xfId="337"/>
    <cellStyle name="Обычный 2 3 2 2 3" xfId="210"/>
    <cellStyle name="Обычный 2 3 2 2 4" xfId="207"/>
    <cellStyle name="Обычный 2 3 2 2 5" xfId="452"/>
    <cellStyle name="Обычный 2 3 2 3" xfId="211"/>
    <cellStyle name="Обычный 2 3 2 3 2" xfId="339"/>
    <cellStyle name="Обычный 2 3 2 3 3" xfId="440"/>
    <cellStyle name="Обычный 2 3 2 4" xfId="212"/>
    <cellStyle name="Обычный 2 3 2 4 2" xfId="340"/>
    <cellStyle name="Обычный 2 3 2 5" xfId="213"/>
    <cellStyle name="Обычный 2 3 2 5 2" xfId="341"/>
    <cellStyle name="Обычный 2 3 2 6" xfId="104"/>
    <cellStyle name="Обычный 2 3 3" xfId="47"/>
    <cellStyle name="Обычный 2 3 3 2" xfId="215"/>
    <cellStyle name="Обычный 2 3 3 2 2" xfId="343"/>
    <cellStyle name="Обычный 2 3 3 3" xfId="342"/>
    <cellStyle name="Обычный 2 3 3 4" xfId="214"/>
    <cellStyle name="Обычный 2 3 3 5" xfId="445"/>
    <cellStyle name="Обычный 2 3 4" xfId="216"/>
    <cellStyle name="Обычный 2 3 5" xfId="217"/>
    <cellStyle name="Обычный 2 3 6" xfId="206"/>
    <cellStyle name="Обычный 2 3 7" xfId="380"/>
    <cellStyle name="Обычный 2 3 8" xfId="81"/>
    <cellStyle name="Обычный 2 3 9" xfId="395"/>
    <cellStyle name="Обычный 2 4" xfId="32"/>
    <cellStyle name="Обычный 2 4 2" xfId="52"/>
    <cellStyle name="Обычный 2 4 2 2" xfId="220"/>
    <cellStyle name="Обычный 2 4 2 2 2" xfId="345"/>
    <cellStyle name="Обычный 2 4 2 3" xfId="221"/>
    <cellStyle name="Обычный 2 4 2 3 2" xfId="346"/>
    <cellStyle name="Обычный 2 4 2 4" xfId="222"/>
    <cellStyle name="Обычный 2 4 2 5" xfId="344"/>
    <cellStyle name="Обычный 2 4 2 6" xfId="219"/>
    <cellStyle name="Обычный 2 4 2 7" xfId="82"/>
    <cellStyle name="Обычный 2 4 2 8" xfId="449"/>
    <cellStyle name="Обычный 2 4 3" xfId="223"/>
    <cellStyle name="Обычный 2 4 4" xfId="368"/>
    <cellStyle name="Обычный 2 4 5" xfId="218"/>
    <cellStyle name="Обычный 2 4 6" xfId="381"/>
    <cellStyle name="Обычный 2 4 7" xfId="68"/>
    <cellStyle name="Обычный 2 4 8" xfId="396"/>
    <cellStyle name="Обычный 2 5" xfId="43"/>
    <cellStyle name="Обычный 2 5 10" xfId="397"/>
    <cellStyle name="Обычный 2 5 2" xfId="225"/>
    <cellStyle name="Обычный 2 5 2 2" xfId="347"/>
    <cellStyle name="Обычный 2 5 3" xfId="226"/>
    <cellStyle name="Обычный 2 5 3 2" xfId="348"/>
    <cellStyle name="Обычный 2 5 4" xfId="227"/>
    <cellStyle name="Обычный 2 5 4 2" xfId="349"/>
    <cellStyle name="Обычный 2 5 5" xfId="228"/>
    <cellStyle name="Обычный 2 5 6" xfId="229"/>
    <cellStyle name="Обычный 2 5 7" xfId="224"/>
    <cellStyle name="Обычный 2 5 8" xfId="382"/>
    <cellStyle name="Обычный 2 5 9" xfId="83"/>
    <cellStyle name="Обычный 2 6" xfId="79"/>
    <cellStyle name="Обычный 2 7" xfId="230"/>
    <cellStyle name="Обычный 2 8" xfId="231"/>
    <cellStyle name="Обычный 2 9" xfId="232"/>
    <cellStyle name="Обычный 20" xfId="386"/>
    <cellStyle name="Обычный 21" xfId="61"/>
    <cellStyle name="Обычный 22" xfId="100"/>
    <cellStyle name="Обычный 23" xfId="388"/>
    <cellStyle name="Обычный 3" xfId="18"/>
    <cellStyle name="Обычный 3 2" xfId="85"/>
    <cellStyle name="Обычный 3 2 2" xfId="95"/>
    <cellStyle name="Обычный 3 2 3" xfId="234"/>
    <cellStyle name="Обычный 3 2 4" xfId="375"/>
    <cellStyle name="Обычный 3 3" xfId="84"/>
    <cellStyle name="Обычный 3 3 2" xfId="105"/>
    <cellStyle name="Обычный 3 4" xfId="77"/>
    <cellStyle name="Обычный 3 4 2" xfId="383"/>
    <cellStyle name="Обычный 3 5" xfId="235"/>
    <cellStyle name="Обычный 3 6" xfId="233"/>
    <cellStyle name="Обычный 3 7" xfId="117"/>
    <cellStyle name="Обычный 4" xfId="69"/>
    <cellStyle name="Обычный 4 2" xfId="87"/>
    <cellStyle name="Обычный 4 2 2" xfId="88"/>
    <cellStyle name="Обычный 4 2 2 2" xfId="237"/>
    <cellStyle name="Обычный 4 2 2 2 2" xfId="350"/>
    <cellStyle name="Обычный 4 2 2 3" xfId="238"/>
    <cellStyle name="Обычный 4 2 2 3 2" xfId="351"/>
    <cellStyle name="Обычный 4 2 2 4" xfId="239"/>
    <cellStyle name="Обычный 4 2 2 5" xfId="240"/>
    <cellStyle name="Обычный 4 2 2 6" xfId="236"/>
    <cellStyle name="Обычный 4 2 2 7" xfId="384"/>
    <cellStyle name="Обычный 4 2 2 8" xfId="398"/>
    <cellStyle name="Обычный 4 3" xfId="86"/>
    <cellStyle name="Обычный 4 4" xfId="241"/>
    <cellStyle name="Обычный 4 5" xfId="373"/>
    <cellStyle name="Обычный 5" xfId="89"/>
    <cellStyle name="Обычный 5 2" xfId="72"/>
    <cellStyle name="Обычный 5 2 2" xfId="106"/>
    <cellStyle name="Обычный 5 2 2 2" xfId="353"/>
    <cellStyle name="Обычный 5 2 2 3" xfId="243"/>
    <cellStyle name="Обычный 5 2 3" xfId="352"/>
    <cellStyle name="Обычный 5 2 4" xfId="242"/>
    <cellStyle name="Обычный 5 2 5" xfId="399"/>
    <cellStyle name="Обычный 5 3" xfId="244"/>
    <cellStyle name="Обычный 5 4" xfId="369"/>
    <cellStyle name="Обычный 6" xfId="19"/>
    <cellStyle name="Обычный 6 2" xfId="245"/>
    <cellStyle name="Обычный 7" xfId="64"/>
    <cellStyle name="Обычный 7 2" xfId="90"/>
    <cellStyle name="Обычный 7 3" xfId="247"/>
    <cellStyle name="Обычный 7 4" xfId="246"/>
    <cellStyle name="Обычный 8" xfId="78"/>
    <cellStyle name="Обычный 8 2" xfId="249"/>
    <cellStyle name="Обычный 8 2 2" xfId="354"/>
    <cellStyle name="Обычный 8 3" xfId="250"/>
    <cellStyle name="Обычный 8 3 2" xfId="355"/>
    <cellStyle name="Обычный 8 4" xfId="251"/>
    <cellStyle name="Обычный 8 5" xfId="252"/>
    <cellStyle name="Обычный 8 6" xfId="248"/>
    <cellStyle name="Обычный 8 7" xfId="385"/>
    <cellStyle name="Обычный 8 8" xfId="400"/>
    <cellStyle name="Обычный 9" xfId="91"/>
    <cellStyle name="Обычный 9 2" xfId="254"/>
    <cellStyle name="Обычный 9 3" xfId="255"/>
    <cellStyle name="Обычный 9 4" xfId="256"/>
    <cellStyle name="Обычный 9 5" xfId="253"/>
    <cellStyle name="Поле ввода" xfId="20"/>
    <cellStyle name="Процентный 2" xfId="371"/>
    <cellStyle name="Процентный 3" xfId="370"/>
    <cellStyle name="Стиль 1" xfId="21"/>
    <cellStyle name="Тысячи [0]_3Com" xfId="22"/>
    <cellStyle name="Тысячи_3Com" xfId="23"/>
    <cellStyle name="Финансовый 2" xfId="31"/>
    <cellStyle name="Финансовый 2 2" xfId="38"/>
    <cellStyle name="Финансовый 2 2 2" xfId="58"/>
    <cellStyle name="Финансовый 2 2 3" xfId="259"/>
    <cellStyle name="Финансовый 2 2 4" xfId="260"/>
    <cellStyle name="Финансовый 2 2 5" xfId="258"/>
    <cellStyle name="Финансовый 2 2 6" xfId="111"/>
    <cellStyle name="Финансовый 2 3" xfId="50"/>
    <cellStyle name="Финансовый 2 3 2" xfId="261"/>
    <cellStyle name="Финансовый 2 3 3" xfId="94"/>
    <cellStyle name="Финансовый 2 4" xfId="262"/>
    <cellStyle name="Финансовый 2 4 2" xfId="438"/>
    <cellStyle name="Финансовый 2 5" xfId="263"/>
    <cellStyle name="Финансовый 2 6" xfId="264"/>
    <cellStyle name="Финансовый 2 7" xfId="257"/>
    <cellStyle name="Финансовый 2 8" xfId="70"/>
    <cellStyle name="Финансовый 3" xfId="39"/>
    <cellStyle name="Финансовый 3 2" xfId="59"/>
    <cellStyle name="Финансовый 3 2 10" xfId="265"/>
    <cellStyle name="Финансовый 3 2 11" xfId="112"/>
    <cellStyle name="Финансовый 3 2 2" xfId="266"/>
    <cellStyle name="Финансовый 3 2 3" xfId="267"/>
    <cellStyle name="Финансовый 3 2 3 2" xfId="268"/>
    <cellStyle name="Финансовый 3 2 3 2 2" xfId="358"/>
    <cellStyle name="Финансовый 3 2 3 3" xfId="269"/>
    <cellStyle name="Финансовый 3 2 3 3 2" xfId="359"/>
    <cellStyle name="Финансовый 3 2 3 4" xfId="357"/>
    <cellStyle name="Финансовый 3 2 4" xfId="270"/>
    <cellStyle name="Финансовый 3 2 4 2" xfId="360"/>
    <cellStyle name="Финансовый 3 2 5" xfId="271"/>
    <cellStyle name="Финансовый 3 2 5 2" xfId="361"/>
    <cellStyle name="Финансовый 3 2 6" xfId="272"/>
    <cellStyle name="Финансовый 3 2 7" xfId="273"/>
    <cellStyle name="Финансовый 3 2 7 2" xfId="362"/>
    <cellStyle name="Финансовый 3 2 8" xfId="274"/>
    <cellStyle name="Финансовый 3 2 8 2" xfId="363"/>
    <cellStyle name="Финансовый 3 2 9" xfId="356"/>
    <cellStyle name="Финансовый 3 3" xfId="275"/>
    <cellStyle name="Финансовый 3 4" xfId="276"/>
    <cellStyle name="Финансовый 3 5" xfId="277"/>
    <cellStyle name="Финансовый 3 6" xfId="278"/>
    <cellStyle name="Финансовый 3 7" xfId="116"/>
    <cellStyle name="Финансовый 3 8" xfId="75"/>
    <cellStyle name="Финансовый 3 9" xfId="401"/>
    <cellStyle name="Финансовый 4" xfId="51"/>
    <cellStyle name="Финансовый 4 2" xfId="280"/>
    <cellStyle name="Финансовый 4 2 2" xfId="406"/>
    <cellStyle name="Финансовый 4 3" xfId="281"/>
    <cellStyle name="Финансовый 4 3 2" xfId="365"/>
    <cellStyle name="Финансовый 4 3 3" xfId="411"/>
    <cellStyle name="Финансовый 4 4" xfId="364"/>
    <cellStyle name="Финансовый 4 4 2" xfId="416"/>
    <cellStyle name="Финансовый 4 5" xfId="279"/>
    <cellStyle name="Финансовый 4 5 2" xfId="421"/>
    <cellStyle name="Финансовый 4 6" xfId="113"/>
    <cellStyle name="Финансовый 4 7" xfId="430"/>
    <cellStyle name="Финансовый 4 8" xfId="435"/>
    <cellStyle name="Финансовый 4 9" xfId="448"/>
    <cellStyle name="Финансовый 5" xfId="114"/>
    <cellStyle name="Финансовый 5 2" xfId="455"/>
    <cellStyle name="Финансовый 6" xfId="387"/>
    <cellStyle name="Финансовый 7" xfId="62"/>
    <cellStyle name="Џђћ–…ќ’ќ›‰" xfId="24"/>
    <cellStyle name="Џђћ–…ќ’ќ›‰ 2" xfId="4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Стиль сводной таблицы 1" table="0" count="0"/>
  </tableStyles>
  <colors>
    <mruColors>
      <color rgb="FFFF33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52389</xdr:rowOff>
    </xdr:from>
    <xdr:to>
      <xdr:col>11</xdr:col>
      <xdr:colOff>0</xdr:colOff>
      <xdr:row>4</xdr:row>
      <xdr:rowOff>123826</xdr:rowOff>
    </xdr:to>
    <xdr:sp macro="" textlink="">
      <xdr:nvSpPr>
        <xdr:cNvPr id="3" name="Надпись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619625" y="52389"/>
          <a:ext cx="3952876" cy="218598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УТВЕРЖДАЮ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Ректор ЧУДПО "Энергетический институт  повышения квалификации АО "Мособлэнерго"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              _________________________С.А.Кропачев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400" baseline="30000">
              <a:effectLst/>
              <a:latin typeface="Times New Roman"/>
              <a:ea typeface="Calibri"/>
              <a:cs typeface="Times New Roman"/>
            </a:rPr>
            <a:t>                                                   (подпись)                        (ФИО)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«____»______________20____ г</a:t>
          </a:r>
          <a:endParaRPr lang="ru-RU" sz="1400">
            <a:effectLst/>
            <a:latin typeface="Calibri"/>
            <a:ea typeface="Calibri"/>
            <a:cs typeface="Times New Roman"/>
          </a:endParaRPr>
        </a:p>
        <a:p>
          <a:pPr algn="r">
            <a:lnSpc>
              <a:spcPct val="115000"/>
            </a:lnSpc>
            <a:spcAft>
              <a:spcPts val="0"/>
            </a:spcAft>
          </a:pPr>
          <a:r>
            <a:rPr lang="ru-RU" sz="1400">
              <a:effectLst/>
              <a:latin typeface="Times New Roman"/>
              <a:ea typeface="Calibri"/>
              <a:cs typeface="Times New Roman"/>
            </a:rPr>
            <a:t> </a:t>
          </a:r>
          <a:endParaRPr lang="ru-RU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2;&#1099;&#1090;&#1080;&#1097;&#1080;&#1085;&#1089;&#1082;&#1080;&#1081;%20&#1092;&#1080;&#1083;&#1080;&#1072;&#1083;%20&#1087;&#1083;&#1072;&#1085;%20&#1086;&#1090;%2007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Модуль2"/>
      <sheetName val="УП-32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справочник 202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43"/>
  <sheetViews>
    <sheetView tabSelected="1" zoomScaleNormal="100" zoomScaleSheetLayoutView="100" workbookViewId="0">
      <pane ySplit="6" topLeftCell="A40" activePane="bottomLeft" state="frozen"/>
      <selection pane="bottomLeft" activeCell="M42" sqref="M42"/>
    </sheetView>
  </sheetViews>
  <sheetFormatPr defaultRowHeight="15.75" outlineLevelRow="1"/>
  <cols>
    <col min="1" max="1" width="3.85546875" style="134" customWidth="1"/>
    <col min="2" max="2" width="43.85546875" style="134" customWidth="1"/>
    <col min="3" max="3" width="8.85546875" style="134" customWidth="1"/>
    <col min="4" max="4" width="7.7109375" style="134" customWidth="1"/>
    <col min="5" max="5" width="18" style="134" customWidth="1"/>
    <col min="6" max="6" width="18.85546875" style="134" customWidth="1"/>
    <col min="7" max="7" width="15.42578125" style="134" customWidth="1"/>
    <col min="8" max="8" width="6.85546875" style="134" customWidth="1"/>
    <col min="9" max="9" width="12.5703125" style="134" customWidth="1"/>
    <col min="10" max="10" width="9.140625" style="134" customWidth="1"/>
    <col min="11" max="11" width="10.28515625" style="134" customWidth="1"/>
    <col min="12" max="16384" width="9.140625" style="133"/>
  </cols>
  <sheetData>
    <row r="1" spans="1:11" ht="37.5" hidden="1" customHeight="1" outlineLevel="1">
      <c r="A1" s="135"/>
      <c r="B1" s="135"/>
      <c r="C1" s="137"/>
      <c r="D1" s="137"/>
      <c r="E1" s="135"/>
      <c r="F1" s="135"/>
      <c r="G1" s="135"/>
      <c r="H1" s="135"/>
      <c r="I1" s="135"/>
      <c r="J1" s="135"/>
      <c r="K1" s="135"/>
    </row>
    <row r="2" spans="1:11" ht="37.5" hidden="1" customHeight="1" outlineLevel="1">
      <c r="A2" s="144" t="s">
        <v>270</v>
      </c>
      <c r="B2" s="149"/>
      <c r="C2" s="149"/>
      <c r="D2" s="149"/>
      <c r="E2" s="149"/>
      <c r="F2" s="149"/>
      <c r="G2" s="149"/>
      <c r="H2" s="150"/>
      <c r="I2" s="150"/>
      <c r="J2" s="150"/>
      <c r="K2" s="135"/>
    </row>
    <row r="3" spans="1:11" ht="72.75" hidden="1" customHeight="1" outlineLevel="1">
      <c r="A3" s="149"/>
      <c r="B3" s="149"/>
      <c r="C3" s="149"/>
      <c r="D3" s="149"/>
      <c r="E3" s="149"/>
      <c r="F3" s="149"/>
      <c r="G3" s="149"/>
      <c r="H3" s="150"/>
      <c r="I3" s="150"/>
      <c r="J3" s="150"/>
      <c r="K3" s="135"/>
    </row>
    <row r="4" spans="1:11" ht="18.75" hidden="1" customHeight="1" outlineLevel="1">
      <c r="A4" s="149"/>
      <c r="B4" s="149"/>
      <c r="C4" s="149"/>
      <c r="D4" s="149"/>
      <c r="E4" s="149"/>
      <c r="F4" s="149"/>
      <c r="G4" s="149"/>
      <c r="H4" s="150"/>
      <c r="I4" s="150"/>
      <c r="J4" s="150"/>
      <c r="K4" s="135"/>
    </row>
    <row r="5" spans="1:11" ht="35.25" hidden="1" customHeight="1" outlineLevel="1">
      <c r="A5" s="135"/>
      <c r="B5" s="135"/>
      <c r="C5" s="137"/>
      <c r="D5" s="137"/>
      <c r="E5" s="135"/>
      <c r="F5" s="135"/>
      <c r="G5" s="135"/>
      <c r="H5" s="135"/>
      <c r="I5" s="135"/>
      <c r="J5" s="135"/>
      <c r="K5" s="135"/>
    </row>
    <row r="6" spans="1:11" ht="129.75" customHeight="1" collapsed="1">
      <c r="A6" s="145" t="s">
        <v>0</v>
      </c>
      <c r="B6" s="146" t="s">
        <v>1</v>
      </c>
      <c r="C6" s="96" t="s">
        <v>2</v>
      </c>
      <c r="D6" s="96" t="s">
        <v>3</v>
      </c>
      <c r="E6" s="147" t="s">
        <v>4</v>
      </c>
      <c r="F6" s="147" t="s">
        <v>18</v>
      </c>
      <c r="G6" s="147" t="s">
        <v>13</v>
      </c>
      <c r="H6" s="147" t="s">
        <v>14</v>
      </c>
      <c r="I6" s="147" t="s">
        <v>8</v>
      </c>
      <c r="J6" s="96" t="s">
        <v>10</v>
      </c>
      <c r="K6" s="96" t="s">
        <v>5</v>
      </c>
    </row>
    <row r="7" spans="1:11" ht="18" customHeight="1">
      <c r="A7" s="131">
        <v>1</v>
      </c>
      <c r="B7" s="129">
        <v>2</v>
      </c>
      <c r="C7" s="129">
        <v>3</v>
      </c>
      <c r="D7" s="129">
        <v>4</v>
      </c>
      <c r="E7" s="129">
        <v>5</v>
      </c>
      <c r="F7" s="129">
        <v>6</v>
      </c>
      <c r="G7" s="129">
        <v>7</v>
      </c>
      <c r="H7" s="131">
        <v>8</v>
      </c>
      <c r="I7" s="129">
        <v>9</v>
      </c>
      <c r="J7" s="129">
        <v>10</v>
      </c>
      <c r="K7" s="129">
        <v>11</v>
      </c>
    </row>
    <row r="8" spans="1:11" ht="74.25" customHeight="1">
      <c r="A8" s="131">
        <v>1</v>
      </c>
      <c r="B8" s="130" t="s">
        <v>213</v>
      </c>
      <c r="C8" s="136">
        <v>160</v>
      </c>
      <c r="D8" s="129" t="s">
        <v>106</v>
      </c>
      <c r="E8" s="143" t="s">
        <v>223</v>
      </c>
      <c r="F8" s="129" t="s">
        <v>242</v>
      </c>
      <c r="G8" s="129" t="s">
        <v>224</v>
      </c>
      <c r="H8" s="131"/>
      <c r="I8" s="131"/>
      <c r="J8" s="131" t="s">
        <v>6</v>
      </c>
      <c r="K8" s="131" t="s">
        <v>9</v>
      </c>
    </row>
    <row r="9" spans="1:11" ht="74.25" customHeight="1">
      <c r="A9" s="131">
        <v>2</v>
      </c>
      <c r="B9" s="130" t="s">
        <v>213</v>
      </c>
      <c r="C9" s="136">
        <v>256</v>
      </c>
      <c r="D9" s="129" t="s">
        <v>105</v>
      </c>
      <c r="E9" s="143" t="s">
        <v>267</v>
      </c>
      <c r="F9" s="129" t="s">
        <v>242</v>
      </c>
      <c r="G9" s="129" t="s">
        <v>268</v>
      </c>
      <c r="H9" s="131"/>
      <c r="I9" s="131"/>
      <c r="J9" s="131" t="s">
        <v>6</v>
      </c>
      <c r="K9" s="131" t="s">
        <v>9</v>
      </c>
    </row>
    <row r="10" spans="1:11" ht="79.5" customHeight="1">
      <c r="A10" s="131">
        <v>3</v>
      </c>
      <c r="B10" s="130" t="s">
        <v>213</v>
      </c>
      <c r="C10" s="136">
        <v>72</v>
      </c>
      <c r="D10" s="129" t="s">
        <v>43</v>
      </c>
      <c r="E10" s="143" t="s">
        <v>211</v>
      </c>
      <c r="F10" s="129" t="s">
        <v>243</v>
      </c>
      <c r="G10" s="129"/>
      <c r="H10" s="131"/>
      <c r="I10" s="131"/>
      <c r="J10" s="131" t="s">
        <v>6</v>
      </c>
      <c r="K10" s="131" t="s">
        <v>9</v>
      </c>
    </row>
    <row r="11" spans="1:11" ht="34.5" customHeight="1">
      <c r="A11" s="131">
        <v>4</v>
      </c>
      <c r="B11" s="138" t="s">
        <v>209</v>
      </c>
      <c r="C11" s="136">
        <v>72</v>
      </c>
      <c r="D11" s="129" t="s">
        <v>43</v>
      </c>
      <c r="E11" s="129" t="s">
        <v>244</v>
      </c>
      <c r="F11" s="129" t="s">
        <v>245</v>
      </c>
      <c r="G11" s="129"/>
      <c r="H11" s="131"/>
      <c r="I11" s="131"/>
      <c r="J11" s="131" t="s">
        <v>6</v>
      </c>
      <c r="K11" s="131" t="s">
        <v>9</v>
      </c>
    </row>
    <row r="12" spans="1:11" ht="34.5" customHeight="1">
      <c r="A12" s="131">
        <v>5</v>
      </c>
      <c r="B12" s="138" t="s">
        <v>209</v>
      </c>
      <c r="C12" s="136">
        <v>256</v>
      </c>
      <c r="D12" s="129" t="s">
        <v>106</v>
      </c>
      <c r="E12" s="129" t="s">
        <v>275</v>
      </c>
      <c r="F12" s="129" t="s">
        <v>246</v>
      </c>
      <c r="G12" s="129" t="s">
        <v>276</v>
      </c>
      <c r="H12" s="131"/>
      <c r="I12" s="131"/>
      <c r="J12" s="131" t="s">
        <v>6</v>
      </c>
      <c r="K12" s="131" t="s">
        <v>9</v>
      </c>
    </row>
    <row r="13" spans="1:11" ht="96" customHeight="1">
      <c r="A13" s="131">
        <v>6</v>
      </c>
      <c r="B13" s="130" t="s">
        <v>203</v>
      </c>
      <c r="C13" s="136">
        <v>160</v>
      </c>
      <c r="D13" s="129" t="s">
        <v>106</v>
      </c>
      <c r="E13" s="129" t="s">
        <v>233</v>
      </c>
      <c r="F13" s="129" t="s">
        <v>289</v>
      </c>
      <c r="G13" s="129" t="s">
        <v>236</v>
      </c>
      <c r="H13" s="131"/>
      <c r="I13" s="131"/>
      <c r="J13" s="131" t="s">
        <v>6</v>
      </c>
      <c r="K13" s="131" t="s">
        <v>9</v>
      </c>
    </row>
    <row r="14" spans="1:11" ht="90.75" customHeight="1">
      <c r="A14" s="131">
        <v>7</v>
      </c>
      <c r="B14" s="130" t="s">
        <v>203</v>
      </c>
      <c r="C14" s="136">
        <v>72</v>
      </c>
      <c r="D14" s="139" t="s">
        <v>43</v>
      </c>
      <c r="E14" s="129" t="s">
        <v>234</v>
      </c>
      <c r="F14" s="129" t="s">
        <v>290</v>
      </c>
      <c r="G14" s="129"/>
      <c r="H14" s="131"/>
      <c r="I14" s="131"/>
      <c r="J14" s="131" t="s">
        <v>6</v>
      </c>
      <c r="K14" s="131" t="s">
        <v>9</v>
      </c>
    </row>
    <row r="15" spans="1:11" ht="76.5" customHeight="1">
      <c r="A15" s="131">
        <v>8</v>
      </c>
      <c r="B15" s="130" t="s">
        <v>203</v>
      </c>
      <c r="C15" s="136">
        <v>256</v>
      </c>
      <c r="D15" s="129" t="s">
        <v>105</v>
      </c>
      <c r="E15" s="129" t="s">
        <v>235</v>
      </c>
      <c r="F15" s="129" t="s">
        <v>291</v>
      </c>
      <c r="G15" s="129" t="s">
        <v>237</v>
      </c>
      <c r="H15" s="131"/>
      <c r="I15" s="131"/>
      <c r="J15" s="131" t="s">
        <v>6</v>
      </c>
      <c r="K15" s="131" t="s">
        <v>9</v>
      </c>
    </row>
    <row r="16" spans="1:11" ht="34.5" customHeight="1">
      <c r="A16" s="131">
        <v>9</v>
      </c>
      <c r="B16" s="130" t="s">
        <v>214</v>
      </c>
      <c r="C16" s="136">
        <v>72</v>
      </c>
      <c r="D16" s="129" t="s">
        <v>201</v>
      </c>
      <c r="E16" s="129" t="s">
        <v>259</v>
      </c>
      <c r="F16" s="129" t="s">
        <v>258</v>
      </c>
      <c r="G16" s="148"/>
      <c r="H16" s="131"/>
      <c r="I16" s="131"/>
      <c r="J16" s="131" t="s">
        <v>6</v>
      </c>
      <c r="K16" s="131" t="s">
        <v>9</v>
      </c>
    </row>
    <row r="17" spans="1:11" ht="34.5" customHeight="1">
      <c r="A17" s="131">
        <v>10</v>
      </c>
      <c r="B17" s="130" t="s">
        <v>207</v>
      </c>
      <c r="C17" s="136">
        <v>120</v>
      </c>
      <c r="D17" s="129" t="s">
        <v>105</v>
      </c>
      <c r="E17" s="129" t="s">
        <v>229</v>
      </c>
      <c r="F17" s="129" t="s">
        <v>232</v>
      </c>
      <c r="G17" s="129" t="s">
        <v>230</v>
      </c>
      <c r="H17" s="131"/>
      <c r="I17" s="131"/>
      <c r="J17" s="131" t="s">
        <v>6</v>
      </c>
      <c r="K17" s="131" t="s">
        <v>9</v>
      </c>
    </row>
    <row r="18" spans="1:11" ht="34.5" customHeight="1">
      <c r="A18" s="131">
        <v>11</v>
      </c>
      <c r="B18" s="130" t="s">
        <v>207</v>
      </c>
      <c r="C18" s="136">
        <v>104</v>
      </c>
      <c r="D18" s="129" t="s">
        <v>106</v>
      </c>
      <c r="E18" s="129" t="s">
        <v>222</v>
      </c>
      <c r="F18" s="129" t="s">
        <v>232</v>
      </c>
      <c r="G18" s="129" t="s">
        <v>231</v>
      </c>
      <c r="H18" s="131"/>
      <c r="I18" s="131"/>
      <c r="J18" s="131" t="s">
        <v>6</v>
      </c>
      <c r="K18" s="131" t="s">
        <v>9</v>
      </c>
    </row>
    <row r="19" spans="1:11" ht="34.5" customHeight="1">
      <c r="A19" s="131">
        <v>12</v>
      </c>
      <c r="B19" s="130" t="s">
        <v>206</v>
      </c>
      <c r="C19" s="136">
        <v>256</v>
      </c>
      <c r="D19" s="129" t="s">
        <v>105</v>
      </c>
      <c r="E19" s="129" t="s">
        <v>221</v>
      </c>
      <c r="F19" s="129" t="s">
        <v>232</v>
      </c>
      <c r="G19" s="129" t="s">
        <v>225</v>
      </c>
      <c r="H19" s="131"/>
      <c r="I19" s="131"/>
      <c r="J19" s="131" t="s">
        <v>6</v>
      </c>
      <c r="K19" s="131" t="s">
        <v>9</v>
      </c>
    </row>
    <row r="20" spans="1:11" ht="34.5" customHeight="1">
      <c r="A20" s="131">
        <v>13</v>
      </c>
      <c r="B20" s="130" t="s">
        <v>206</v>
      </c>
      <c r="C20" s="136">
        <v>72</v>
      </c>
      <c r="D20" s="129" t="s">
        <v>43</v>
      </c>
      <c r="E20" s="129" t="s">
        <v>277</v>
      </c>
      <c r="F20" s="129" t="s">
        <v>247</v>
      </c>
      <c r="G20" s="129"/>
      <c r="H20" s="131"/>
      <c r="I20" s="131"/>
      <c r="J20" s="131" t="s">
        <v>6</v>
      </c>
      <c r="K20" s="131" t="s">
        <v>9</v>
      </c>
    </row>
    <row r="21" spans="1:11" ht="34.5" customHeight="1">
      <c r="A21" s="131">
        <v>14</v>
      </c>
      <c r="B21" s="130" t="s">
        <v>206</v>
      </c>
      <c r="C21" s="136">
        <v>160</v>
      </c>
      <c r="D21" s="129" t="s">
        <v>106</v>
      </c>
      <c r="E21" s="129" t="s">
        <v>220</v>
      </c>
      <c r="F21" s="129" t="s">
        <v>232</v>
      </c>
      <c r="G21" s="129" t="s">
        <v>226</v>
      </c>
      <c r="H21" s="131"/>
      <c r="I21" s="131"/>
      <c r="J21" s="131" t="s">
        <v>6</v>
      </c>
      <c r="K21" s="131" t="s">
        <v>9</v>
      </c>
    </row>
    <row r="22" spans="1:11" ht="34.5" customHeight="1">
      <c r="A22" s="131">
        <v>15</v>
      </c>
      <c r="B22" s="130" t="s">
        <v>216</v>
      </c>
      <c r="C22" s="136">
        <v>32</v>
      </c>
      <c r="D22" s="129" t="s">
        <v>201</v>
      </c>
      <c r="E22" s="129" t="s">
        <v>251</v>
      </c>
      <c r="F22" s="129" t="s">
        <v>256</v>
      </c>
      <c r="G22" s="129"/>
      <c r="H22" s="131"/>
      <c r="I22" s="131"/>
      <c r="J22" s="131" t="s">
        <v>21</v>
      </c>
      <c r="K22" s="131" t="s">
        <v>44</v>
      </c>
    </row>
    <row r="23" spans="1:11" ht="34.5" customHeight="1">
      <c r="A23" s="131">
        <v>16</v>
      </c>
      <c r="B23" s="130" t="s">
        <v>202</v>
      </c>
      <c r="C23" s="136">
        <v>72</v>
      </c>
      <c r="D23" s="129" t="s">
        <v>43</v>
      </c>
      <c r="E23" s="129" t="s">
        <v>211</v>
      </c>
      <c r="F23" s="129" t="s">
        <v>227</v>
      </c>
      <c r="G23" s="143"/>
      <c r="H23" s="131"/>
      <c r="I23" s="131"/>
      <c r="J23" s="131" t="s">
        <v>6</v>
      </c>
      <c r="K23" s="131" t="s">
        <v>9</v>
      </c>
    </row>
    <row r="24" spans="1:11" ht="34.5" customHeight="1">
      <c r="A24" s="131">
        <v>17</v>
      </c>
      <c r="B24" s="130" t="s">
        <v>202</v>
      </c>
      <c r="C24" s="136">
        <v>160</v>
      </c>
      <c r="D24" s="129" t="s">
        <v>106</v>
      </c>
      <c r="E24" s="129" t="s">
        <v>223</v>
      </c>
      <c r="F24" s="129" t="s">
        <v>228</v>
      </c>
      <c r="G24" s="129" t="s">
        <v>224</v>
      </c>
      <c r="H24" s="131"/>
      <c r="I24" s="131"/>
      <c r="J24" s="131" t="s">
        <v>6</v>
      </c>
      <c r="K24" s="131" t="s">
        <v>9</v>
      </c>
    </row>
    <row r="25" spans="1:11" ht="34.5" customHeight="1">
      <c r="A25" s="131">
        <v>18</v>
      </c>
      <c r="B25" s="130" t="s">
        <v>269</v>
      </c>
      <c r="C25" s="136">
        <v>256</v>
      </c>
      <c r="D25" s="129" t="s">
        <v>205</v>
      </c>
      <c r="E25" s="129" t="s">
        <v>235</v>
      </c>
      <c r="F25" s="129" t="s">
        <v>257</v>
      </c>
      <c r="G25" s="129"/>
      <c r="H25" s="131"/>
      <c r="I25" s="131"/>
      <c r="J25" s="131" t="s">
        <v>21</v>
      </c>
      <c r="K25" s="131" t="s">
        <v>44</v>
      </c>
    </row>
    <row r="26" spans="1:11" ht="34.5" customHeight="1">
      <c r="A26" s="131">
        <v>19</v>
      </c>
      <c r="B26" s="130" t="s">
        <v>218</v>
      </c>
      <c r="C26" s="136">
        <v>256</v>
      </c>
      <c r="D26" s="129" t="s">
        <v>105</v>
      </c>
      <c r="E26" s="129" t="s">
        <v>252</v>
      </c>
      <c r="F26" s="129" t="s">
        <v>255</v>
      </c>
      <c r="G26" s="129" t="s">
        <v>253</v>
      </c>
      <c r="H26" s="131"/>
      <c r="I26" s="131"/>
      <c r="J26" s="131" t="s">
        <v>6</v>
      </c>
      <c r="K26" s="131" t="s">
        <v>9</v>
      </c>
    </row>
    <row r="27" spans="1:11" ht="34.5" customHeight="1">
      <c r="A27" s="131">
        <v>20</v>
      </c>
      <c r="B27" s="130" t="s">
        <v>218</v>
      </c>
      <c r="C27" s="136">
        <v>160</v>
      </c>
      <c r="D27" s="129" t="s">
        <v>106</v>
      </c>
      <c r="E27" s="129" t="s">
        <v>225</v>
      </c>
      <c r="F27" s="129" t="s">
        <v>255</v>
      </c>
      <c r="G27" s="129" t="s">
        <v>254</v>
      </c>
      <c r="H27" s="131"/>
      <c r="I27" s="131"/>
      <c r="J27" s="131" t="s">
        <v>6</v>
      </c>
      <c r="K27" s="131" t="s">
        <v>9</v>
      </c>
    </row>
    <row r="28" spans="1:11" ht="34.5" customHeight="1">
      <c r="A28" s="131">
        <v>21</v>
      </c>
      <c r="B28" s="130" t="s">
        <v>204</v>
      </c>
      <c r="C28" s="136">
        <v>160</v>
      </c>
      <c r="D28" s="129" t="s">
        <v>106</v>
      </c>
      <c r="E28" s="129" t="s">
        <v>238</v>
      </c>
      <c r="F28" s="129" t="s">
        <v>248</v>
      </c>
      <c r="G28" s="129" t="s">
        <v>241</v>
      </c>
      <c r="H28" s="131"/>
      <c r="I28" s="131"/>
      <c r="J28" s="131" t="s">
        <v>6</v>
      </c>
      <c r="K28" s="131" t="s">
        <v>9</v>
      </c>
    </row>
    <row r="29" spans="1:11" ht="34.5" customHeight="1">
      <c r="A29" s="131">
        <v>22</v>
      </c>
      <c r="B29" s="130" t="s">
        <v>204</v>
      </c>
      <c r="C29" s="136">
        <v>72</v>
      </c>
      <c r="D29" s="129" t="s">
        <v>43</v>
      </c>
      <c r="E29" s="129" t="s">
        <v>239</v>
      </c>
      <c r="F29" s="129" t="s">
        <v>249</v>
      </c>
      <c r="G29" s="129"/>
      <c r="H29" s="131"/>
      <c r="I29" s="131"/>
      <c r="J29" s="131" t="s">
        <v>6</v>
      </c>
      <c r="K29" s="131" t="s">
        <v>9</v>
      </c>
    </row>
    <row r="30" spans="1:11" ht="34.5" customHeight="1">
      <c r="A30" s="131">
        <v>23</v>
      </c>
      <c r="B30" s="130" t="s">
        <v>204</v>
      </c>
      <c r="C30" s="136">
        <v>256</v>
      </c>
      <c r="D30" s="129" t="s">
        <v>105</v>
      </c>
      <c r="E30" s="129" t="s">
        <v>240</v>
      </c>
      <c r="F30" s="129" t="s">
        <v>248</v>
      </c>
      <c r="G30" s="129" t="s">
        <v>297</v>
      </c>
      <c r="H30" s="131"/>
      <c r="I30" s="131"/>
      <c r="J30" s="131" t="s">
        <v>6</v>
      </c>
      <c r="K30" s="131" t="s">
        <v>9</v>
      </c>
    </row>
    <row r="31" spans="1:11" ht="34.5" customHeight="1">
      <c r="A31" s="131">
        <v>24</v>
      </c>
      <c r="B31" s="130" t="s">
        <v>208</v>
      </c>
      <c r="C31" s="136">
        <v>72</v>
      </c>
      <c r="D31" s="129" t="s">
        <v>43</v>
      </c>
      <c r="E31" s="129" t="s">
        <v>271</v>
      </c>
      <c r="F31" s="129" t="s">
        <v>272</v>
      </c>
      <c r="G31" s="129"/>
      <c r="H31" s="131"/>
      <c r="I31" s="131"/>
      <c r="J31" s="131" t="s">
        <v>6</v>
      </c>
      <c r="K31" s="131" t="s">
        <v>9</v>
      </c>
    </row>
    <row r="32" spans="1:11" ht="87.75" customHeight="1">
      <c r="A32" s="131">
        <v>25</v>
      </c>
      <c r="B32" s="138" t="s">
        <v>215</v>
      </c>
      <c r="C32" s="136">
        <v>320</v>
      </c>
      <c r="D32" s="129" t="s">
        <v>205</v>
      </c>
      <c r="E32" s="129" t="s">
        <v>273</v>
      </c>
      <c r="F32" s="129" t="s">
        <v>298</v>
      </c>
      <c r="G32" s="140"/>
      <c r="H32" s="131"/>
      <c r="I32" s="131"/>
      <c r="J32" s="131" t="s">
        <v>262</v>
      </c>
      <c r="K32" s="131" t="s">
        <v>161</v>
      </c>
    </row>
    <row r="33" spans="1:11" ht="71.25" customHeight="1">
      <c r="A33" s="131">
        <v>26</v>
      </c>
      <c r="B33" s="138" t="s">
        <v>217</v>
      </c>
      <c r="C33" s="136">
        <v>128</v>
      </c>
      <c r="D33" s="139" t="s">
        <v>201</v>
      </c>
      <c r="E33" s="129" t="s">
        <v>287</v>
      </c>
      <c r="F33" s="129" t="s">
        <v>299</v>
      </c>
      <c r="G33" s="140"/>
      <c r="H33" s="131"/>
      <c r="I33" s="131"/>
      <c r="J33" s="131" t="s">
        <v>262</v>
      </c>
      <c r="K33" s="131" t="s">
        <v>161</v>
      </c>
    </row>
    <row r="34" spans="1:11" ht="102" customHeight="1">
      <c r="A34" s="131">
        <v>27</v>
      </c>
      <c r="B34" s="138" t="s">
        <v>219</v>
      </c>
      <c r="C34" s="136">
        <v>500</v>
      </c>
      <c r="D34" s="129" t="s">
        <v>205</v>
      </c>
      <c r="E34" s="129" t="s">
        <v>274</v>
      </c>
      <c r="F34" s="129" t="s">
        <v>300</v>
      </c>
      <c r="G34" s="140"/>
      <c r="H34" s="131"/>
      <c r="I34" s="129"/>
      <c r="J34" s="131" t="s">
        <v>262</v>
      </c>
      <c r="K34" s="131" t="s">
        <v>161</v>
      </c>
    </row>
    <row r="35" spans="1:11" ht="95.25" customHeight="1">
      <c r="A35" s="131">
        <v>28</v>
      </c>
      <c r="B35" s="130" t="s">
        <v>295</v>
      </c>
      <c r="C35" s="136">
        <v>80</v>
      </c>
      <c r="D35" s="129" t="s">
        <v>201</v>
      </c>
      <c r="E35" s="143" t="s">
        <v>296</v>
      </c>
      <c r="F35" s="129"/>
      <c r="G35" s="140"/>
      <c r="H35" s="131"/>
      <c r="I35" s="131"/>
      <c r="J35" s="131" t="s">
        <v>21</v>
      </c>
      <c r="K35" s="131" t="s">
        <v>44</v>
      </c>
    </row>
    <row r="36" spans="1:11" ht="71.25" customHeight="1">
      <c r="A36" s="131">
        <v>29</v>
      </c>
      <c r="B36" s="130" t="s">
        <v>266</v>
      </c>
      <c r="C36" s="131">
        <v>80</v>
      </c>
      <c r="D36" s="131" t="s">
        <v>201</v>
      </c>
      <c r="E36" s="141" t="s">
        <v>280</v>
      </c>
      <c r="F36" s="141" t="s">
        <v>281</v>
      </c>
      <c r="G36" s="131"/>
      <c r="H36" s="131"/>
      <c r="I36" s="131"/>
      <c r="J36" s="131" t="s">
        <v>6</v>
      </c>
      <c r="K36" s="131" t="s">
        <v>279</v>
      </c>
    </row>
    <row r="37" spans="1:11" ht="34.5" customHeight="1">
      <c r="A37" s="131">
        <v>30</v>
      </c>
      <c r="B37" s="130" t="s">
        <v>250</v>
      </c>
      <c r="C37" s="131">
        <v>40</v>
      </c>
      <c r="D37" s="131" t="s">
        <v>201</v>
      </c>
      <c r="E37" s="129" t="s">
        <v>288</v>
      </c>
      <c r="F37" s="131"/>
      <c r="G37" s="131"/>
      <c r="H37" s="131"/>
      <c r="I37" s="131"/>
      <c r="J37" s="131" t="s">
        <v>21</v>
      </c>
      <c r="K37" s="131" t="s">
        <v>44</v>
      </c>
    </row>
    <row r="38" spans="1:11" ht="34.5" customHeight="1">
      <c r="A38" s="131">
        <v>31</v>
      </c>
      <c r="B38" s="130" t="s">
        <v>210</v>
      </c>
      <c r="C38" s="132">
        <v>16</v>
      </c>
      <c r="D38" s="131" t="s">
        <v>201</v>
      </c>
      <c r="E38" s="131" t="s">
        <v>263</v>
      </c>
      <c r="F38" s="131" t="s">
        <v>264</v>
      </c>
      <c r="G38" s="131"/>
      <c r="H38" s="131"/>
      <c r="I38" s="131"/>
      <c r="J38" s="129" t="s">
        <v>262</v>
      </c>
      <c r="K38" s="129" t="s">
        <v>161</v>
      </c>
    </row>
    <row r="39" spans="1:11" ht="63.75" customHeight="1">
      <c r="A39" s="131">
        <v>32</v>
      </c>
      <c r="B39" s="130" t="s">
        <v>265</v>
      </c>
      <c r="C39" s="132">
        <v>32</v>
      </c>
      <c r="D39" s="131" t="s">
        <v>201</v>
      </c>
      <c r="E39" s="131" t="s">
        <v>260</v>
      </c>
      <c r="F39" s="131" t="s">
        <v>261</v>
      </c>
      <c r="G39" s="131"/>
      <c r="H39" s="131"/>
      <c r="I39" s="131"/>
      <c r="J39" s="131" t="s">
        <v>6</v>
      </c>
      <c r="K39" s="131" t="s">
        <v>278</v>
      </c>
    </row>
    <row r="40" spans="1:11" ht="66.75" customHeight="1">
      <c r="A40" s="131">
        <v>33</v>
      </c>
      <c r="B40" s="130" t="s">
        <v>212</v>
      </c>
      <c r="C40" s="132">
        <v>24</v>
      </c>
      <c r="D40" s="131" t="s">
        <v>201</v>
      </c>
      <c r="E40" s="131" t="s">
        <v>293</v>
      </c>
      <c r="F40" s="131" t="s">
        <v>294</v>
      </c>
      <c r="G40" s="131"/>
      <c r="H40" s="131"/>
      <c r="I40" s="131"/>
      <c r="J40" s="129" t="s">
        <v>6</v>
      </c>
      <c r="K40" s="129" t="s">
        <v>9</v>
      </c>
    </row>
    <row r="41" spans="1:11" ht="57.75" customHeight="1">
      <c r="A41" s="131">
        <v>34</v>
      </c>
      <c r="B41" s="130" t="s">
        <v>283</v>
      </c>
      <c r="C41" s="132">
        <v>16</v>
      </c>
      <c r="D41" s="131" t="s">
        <v>201</v>
      </c>
      <c r="E41" s="131" t="s">
        <v>285</v>
      </c>
      <c r="F41" s="131" t="s">
        <v>284</v>
      </c>
      <c r="G41" s="131"/>
      <c r="H41" s="131"/>
      <c r="I41" s="131"/>
      <c r="J41" s="129" t="s">
        <v>262</v>
      </c>
      <c r="K41" s="129" t="s">
        <v>161</v>
      </c>
    </row>
    <row r="42" spans="1:11" ht="66.75" customHeight="1">
      <c r="A42" s="131">
        <v>35</v>
      </c>
      <c r="B42" s="130" t="s">
        <v>286</v>
      </c>
      <c r="C42" s="142">
        <v>768</v>
      </c>
      <c r="D42" s="142" t="s">
        <v>205</v>
      </c>
      <c r="E42" s="130" t="s">
        <v>292</v>
      </c>
      <c r="F42" s="130" t="s">
        <v>282</v>
      </c>
      <c r="G42" s="130"/>
      <c r="H42" s="130"/>
      <c r="I42" s="130"/>
      <c r="J42" s="142" t="s">
        <v>6</v>
      </c>
      <c r="K42" s="142" t="s">
        <v>9</v>
      </c>
    </row>
    <row r="43" spans="1:11" ht="18" customHeight="1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</row>
  </sheetData>
  <autoFilter ref="A6:K43">
    <sortState ref="A7:AB91">
      <sortCondition descending="1" ref="B6:B91"/>
    </sortState>
  </autoFilter>
  <sortState ref="A7:AB85">
    <sortCondition ref="A7:A85"/>
  </sortState>
  <mergeCells count="1">
    <mergeCell ref="A2:G4"/>
  </mergeCells>
  <phoneticPr fontId="30" type="noConversion"/>
  <conditionalFormatting sqref="B35">
    <cfRule type="duplicateValues" dxfId="1" priority="2"/>
  </conditionalFormatting>
  <conditionalFormatting sqref="B35">
    <cfRule type="duplicateValues" dxfId="0" priority="3"/>
  </conditionalFormatting>
  <dataValidations count="2">
    <dataValidation type="list" allowBlank="1" showInputMessage="1" showErrorMessage="1" sqref="B26:B31">
      <formula1>#REF!</formula1>
    </dataValidation>
    <dataValidation type="list" allowBlank="1" showInputMessage="1" showErrorMessage="1" sqref="F6">
      <formula1>$F$2:$F$43</formula1>
    </dataValidation>
  </dataValidations>
  <pageMargins left="0.7" right="0.7" top="0.75" bottom="0.75" header="0.3" footer="0.3"/>
  <pageSetup paperSize="9" scale="4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'[Мытищинский филиал план от 07.10.2025.xlsx]справочник 2021'!#REF!</xm:f>
          </x14:formula1>
          <xm:sqref>B32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topLeftCell="A19" workbookViewId="0">
      <selection activeCell="B13" sqref="B13:B35"/>
    </sheetView>
  </sheetViews>
  <sheetFormatPr defaultRowHeight="12.75"/>
  <cols>
    <col min="2" max="2" width="43" customWidth="1"/>
  </cols>
  <sheetData>
    <row r="1" spans="1:31">
      <c r="B1" t="s">
        <v>200</v>
      </c>
    </row>
    <row r="2" spans="1:31" s="1" customFormat="1" ht="87.75" customHeight="1">
      <c r="A2" s="12">
        <v>1</v>
      </c>
      <c r="B2" s="10" t="s">
        <v>35</v>
      </c>
      <c r="C2" s="6">
        <v>24</v>
      </c>
      <c r="D2" s="6" t="s">
        <v>20</v>
      </c>
      <c r="E2" s="6" t="s">
        <v>138</v>
      </c>
      <c r="F2" s="6" t="s">
        <v>139</v>
      </c>
      <c r="G2" s="6"/>
      <c r="H2" s="98" t="s">
        <v>140</v>
      </c>
      <c r="I2" s="6" t="s">
        <v>141</v>
      </c>
      <c r="J2" s="6" t="s">
        <v>15</v>
      </c>
      <c r="K2" s="6" t="s">
        <v>9</v>
      </c>
      <c r="L2" s="7">
        <f t="shared" ref="L2:L33" si="0">SUM(M2:X2)</f>
        <v>13</v>
      </c>
      <c r="M2" s="15"/>
      <c r="N2" s="15"/>
      <c r="O2" s="15"/>
      <c r="P2" s="15"/>
      <c r="Q2" s="15"/>
      <c r="R2" s="6"/>
      <c r="S2" s="6"/>
      <c r="T2" s="6">
        <v>13</v>
      </c>
      <c r="U2" s="6"/>
      <c r="V2" s="6"/>
      <c r="W2" s="6"/>
      <c r="X2" s="6"/>
      <c r="Y2" s="6">
        <v>2000</v>
      </c>
      <c r="Z2" s="7">
        <f t="shared" ref="Z2:Z35" si="1">L2*Y2</f>
        <v>26000</v>
      </c>
      <c r="AA2" s="12"/>
      <c r="AB2" s="6"/>
      <c r="AC2" s="114"/>
      <c r="AD2" s="84"/>
      <c r="AE2" s="84"/>
    </row>
    <row r="3" spans="1:31" s="1" customFormat="1" ht="65.25" customHeight="1">
      <c r="A3" s="12">
        <v>1</v>
      </c>
      <c r="B3" s="10" t="s">
        <v>35</v>
      </c>
      <c r="C3" s="6">
        <v>24</v>
      </c>
      <c r="D3" s="6" t="s">
        <v>20</v>
      </c>
      <c r="E3" s="6" t="s">
        <v>142</v>
      </c>
      <c r="F3" s="6" t="s">
        <v>143</v>
      </c>
      <c r="G3" s="6"/>
      <c r="H3" s="98" t="s">
        <v>144</v>
      </c>
      <c r="I3" s="6" t="s">
        <v>145</v>
      </c>
      <c r="J3" s="6" t="s">
        <v>15</v>
      </c>
      <c r="K3" s="6" t="s">
        <v>9</v>
      </c>
      <c r="L3" s="7">
        <f t="shared" si="0"/>
        <v>25</v>
      </c>
      <c r="M3" s="15"/>
      <c r="N3" s="15"/>
      <c r="O3" s="15"/>
      <c r="P3" s="15"/>
      <c r="Q3" s="15"/>
      <c r="R3" s="6"/>
      <c r="S3" s="6"/>
      <c r="T3" s="6"/>
      <c r="U3" s="6"/>
      <c r="V3" s="6">
        <v>25</v>
      </c>
      <c r="W3" s="6"/>
      <c r="X3" s="6"/>
      <c r="Y3" s="6">
        <v>2000</v>
      </c>
      <c r="Z3" s="7">
        <f t="shared" si="1"/>
        <v>50000</v>
      </c>
      <c r="AA3" s="12"/>
      <c r="AB3" s="6"/>
      <c r="AC3" s="114"/>
      <c r="AD3" s="14"/>
      <c r="AE3" s="14"/>
    </row>
    <row r="4" spans="1:31" s="1" customFormat="1" ht="81.75" customHeight="1">
      <c r="A4" s="12">
        <v>3</v>
      </c>
      <c r="B4" s="10" t="s">
        <v>39</v>
      </c>
      <c r="C4" s="6">
        <v>24</v>
      </c>
      <c r="D4" s="6" t="s">
        <v>20</v>
      </c>
      <c r="E4" s="8" t="s">
        <v>80</v>
      </c>
      <c r="F4" s="8" t="s">
        <v>81</v>
      </c>
      <c r="G4" s="16"/>
      <c r="H4" s="8" t="s">
        <v>78</v>
      </c>
      <c r="I4" s="8" t="s">
        <v>92</v>
      </c>
      <c r="J4" s="6" t="s">
        <v>15</v>
      </c>
      <c r="K4" s="6" t="s">
        <v>9</v>
      </c>
      <c r="L4" s="7">
        <f t="shared" si="0"/>
        <v>22</v>
      </c>
      <c r="M4" s="15"/>
      <c r="N4" s="15">
        <v>22</v>
      </c>
      <c r="O4" s="15"/>
      <c r="P4" s="15"/>
      <c r="Q4" s="15"/>
      <c r="R4" s="6"/>
      <c r="S4" s="6"/>
      <c r="T4" s="6"/>
      <c r="U4" s="6"/>
      <c r="V4" s="6"/>
      <c r="W4" s="6"/>
      <c r="X4" s="6"/>
      <c r="Y4" s="6">
        <v>2500</v>
      </c>
      <c r="Z4" s="7">
        <f t="shared" si="1"/>
        <v>55000</v>
      </c>
      <c r="AA4" s="6"/>
      <c r="AB4" s="6"/>
      <c r="AC4" s="114"/>
      <c r="AD4" s="14"/>
      <c r="AE4" s="14"/>
    </row>
    <row r="5" spans="1:31" s="1" customFormat="1" ht="79.5" customHeight="1">
      <c r="A5" s="12">
        <v>3</v>
      </c>
      <c r="B5" s="10" t="s">
        <v>39</v>
      </c>
      <c r="C5" s="6">
        <v>24</v>
      </c>
      <c r="D5" s="6" t="s">
        <v>20</v>
      </c>
      <c r="E5" s="8" t="s">
        <v>80</v>
      </c>
      <c r="F5" s="8" t="s">
        <v>81</v>
      </c>
      <c r="G5" s="16"/>
      <c r="H5" s="8" t="s">
        <v>78</v>
      </c>
      <c r="I5" s="8" t="s">
        <v>92</v>
      </c>
      <c r="J5" s="6" t="s">
        <v>15</v>
      </c>
      <c r="K5" s="6" t="s">
        <v>9</v>
      </c>
      <c r="L5" s="7">
        <f t="shared" si="0"/>
        <v>22</v>
      </c>
      <c r="M5" s="15"/>
      <c r="N5" s="15">
        <v>22</v>
      </c>
      <c r="O5" s="15"/>
      <c r="P5" s="15"/>
      <c r="Q5" s="15"/>
      <c r="R5" s="6"/>
      <c r="S5" s="6"/>
      <c r="T5" s="6"/>
      <c r="U5" s="6"/>
      <c r="V5" s="6"/>
      <c r="W5" s="6"/>
      <c r="X5" s="6"/>
      <c r="Y5" s="6">
        <v>2500</v>
      </c>
      <c r="Z5" s="7">
        <f t="shared" si="1"/>
        <v>55000</v>
      </c>
      <c r="AA5" s="6"/>
      <c r="AB5" s="6"/>
      <c r="AC5" s="114"/>
      <c r="AD5" s="14"/>
      <c r="AE5" s="14"/>
    </row>
    <row r="6" spans="1:31" s="1" customFormat="1" ht="64.5" customHeight="1">
      <c r="A6" s="12">
        <v>4</v>
      </c>
      <c r="B6" s="10" t="s">
        <v>39</v>
      </c>
      <c r="C6" s="6">
        <v>24</v>
      </c>
      <c r="D6" s="6" t="s">
        <v>20</v>
      </c>
      <c r="E6" s="8" t="s">
        <v>76</v>
      </c>
      <c r="F6" s="8" t="s">
        <v>77</v>
      </c>
      <c r="G6" s="16"/>
      <c r="H6" s="8" t="s">
        <v>78</v>
      </c>
      <c r="I6" s="8" t="s">
        <v>92</v>
      </c>
      <c r="J6" s="6" t="s">
        <v>15</v>
      </c>
      <c r="K6" s="6" t="s">
        <v>9</v>
      </c>
      <c r="L6" s="7">
        <f t="shared" si="0"/>
        <v>13</v>
      </c>
      <c r="M6" s="15"/>
      <c r="N6" s="15"/>
      <c r="O6" s="15"/>
      <c r="P6" s="15"/>
      <c r="Q6" s="15"/>
      <c r="R6" s="6"/>
      <c r="S6" s="6"/>
      <c r="T6" s="6">
        <v>12</v>
      </c>
      <c r="U6" s="6"/>
      <c r="V6" s="6"/>
      <c r="W6" s="6">
        <v>1</v>
      </c>
      <c r="X6" s="6"/>
      <c r="Y6" s="6">
        <v>2500</v>
      </c>
      <c r="Z6" s="7">
        <f t="shared" si="1"/>
        <v>32500</v>
      </c>
      <c r="AA6" s="6"/>
      <c r="AB6" s="6"/>
      <c r="AC6" s="114"/>
      <c r="AD6" s="27"/>
      <c r="AE6" s="27"/>
    </row>
    <row r="7" spans="1:31" s="1" customFormat="1" ht="80.25" customHeight="1">
      <c r="A7" s="12">
        <v>5</v>
      </c>
      <c r="B7" s="10" t="s">
        <v>34</v>
      </c>
      <c r="C7" s="6">
        <v>24</v>
      </c>
      <c r="D7" s="6" t="s">
        <v>20</v>
      </c>
      <c r="E7" s="8" t="s">
        <v>54</v>
      </c>
      <c r="F7" s="8" t="s">
        <v>61</v>
      </c>
      <c r="G7" s="8"/>
      <c r="H7" s="13" t="s">
        <v>62</v>
      </c>
      <c r="I7" s="8" t="s">
        <v>63</v>
      </c>
      <c r="J7" s="6" t="s">
        <v>15</v>
      </c>
      <c r="K7" s="6" t="s">
        <v>9</v>
      </c>
      <c r="L7" s="7">
        <f t="shared" si="0"/>
        <v>12</v>
      </c>
      <c r="M7" s="15"/>
      <c r="N7" s="15"/>
      <c r="O7" s="15"/>
      <c r="P7" s="15"/>
      <c r="Q7" s="15"/>
      <c r="R7" s="6"/>
      <c r="S7" s="6"/>
      <c r="T7" s="6">
        <v>12</v>
      </c>
      <c r="U7" s="6"/>
      <c r="V7" s="6"/>
      <c r="W7" s="6"/>
      <c r="X7" s="6"/>
      <c r="Y7" s="6">
        <v>3000</v>
      </c>
      <c r="Z7" s="7">
        <f t="shared" si="1"/>
        <v>36000</v>
      </c>
      <c r="AA7" s="6"/>
      <c r="AB7" s="6"/>
      <c r="AC7" s="114"/>
      <c r="AD7" s="14"/>
      <c r="AE7" s="14"/>
    </row>
    <row r="8" spans="1:31" s="1" customFormat="1" ht="75.75" customHeight="1">
      <c r="A8" s="12">
        <v>7</v>
      </c>
      <c r="B8" s="10" t="s">
        <v>45</v>
      </c>
      <c r="C8" s="6">
        <v>24</v>
      </c>
      <c r="D8" s="6" t="s">
        <v>11</v>
      </c>
      <c r="E8" s="8" t="s">
        <v>90</v>
      </c>
      <c r="F8" s="8" t="s">
        <v>91</v>
      </c>
      <c r="G8" s="16"/>
      <c r="H8" s="8" t="s">
        <v>162</v>
      </c>
      <c r="I8" s="8" t="s">
        <v>163</v>
      </c>
      <c r="J8" s="6" t="s">
        <v>15</v>
      </c>
      <c r="K8" s="6" t="s">
        <v>161</v>
      </c>
      <c r="L8" s="7">
        <f t="shared" si="0"/>
        <v>4</v>
      </c>
      <c r="M8" s="15"/>
      <c r="N8" s="15"/>
      <c r="O8" s="15"/>
      <c r="P8" s="15"/>
      <c r="Q8" s="15"/>
      <c r="R8" s="6">
        <v>3</v>
      </c>
      <c r="S8" s="6"/>
      <c r="T8" s="6"/>
      <c r="U8" s="6">
        <v>1</v>
      </c>
      <c r="V8" s="6"/>
      <c r="W8" s="6"/>
      <c r="X8" s="6"/>
      <c r="Y8" s="6">
        <v>3500</v>
      </c>
      <c r="Z8" s="7">
        <f t="shared" si="1"/>
        <v>14000</v>
      </c>
      <c r="AA8" s="6"/>
      <c r="AB8" s="6"/>
      <c r="AC8" s="116"/>
      <c r="AD8" s="53"/>
      <c r="AE8" s="53"/>
    </row>
    <row r="9" spans="1:31" s="1" customFormat="1" ht="62.25" customHeight="1">
      <c r="A9" s="12">
        <v>8</v>
      </c>
      <c r="B9" s="10" t="s">
        <v>31</v>
      </c>
      <c r="C9" s="6">
        <v>24</v>
      </c>
      <c r="D9" s="6" t="s">
        <v>11</v>
      </c>
      <c r="E9" s="8" t="s">
        <v>90</v>
      </c>
      <c r="F9" s="8" t="s">
        <v>91</v>
      </c>
      <c r="G9" s="16"/>
      <c r="H9" s="8" t="s">
        <v>162</v>
      </c>
      <c r="I9" s="8" t="s">
        <v>163</v>
      </c>
      <c r="J9" s="6" t="s">
        <v>15</v>
      </c>
      <c r="K9" s="6" t="s">
        <v>161</v>
      </c>
      <c r="L9" s="7">
        <f t="shared" si="0"/>
        <v>11</v>
      </c>
      <c r="M9" s="15">
        <v>1</v>
      </c>
      <c r="N9" s="15"/>
      <c r="O9" s="15"/>
      <c r="P9" s="15"/>
      <c r="Q9" s="15"/>
      <c r="R9" s="6">
        <v>5</v>
      </c>
      <c r="S9" s="6"/>
      <c r="T9" s="6"/>
      <c r="U9" s="6"/>
      <c r="V9" s="6"/>
      <c r="W9" s="6">
        <v>5</v>
      </c>
      <c r="X9" s="6"/>
      <c r="Y9" s="6">
        <v>3500</v>
      </c>
      <c r="Z9" s="7">
        <f t="shared" si="1"/>
        <v>38500</v>
      </c>
      <c r="AA9" s="6"/>
      <c r="AB9" s="6"/>
      <c r="AC9" s="116"/>
      <c r="AD9" s="14"/>
      <c r="AE9" s="14"/>
    </row>
    <row r="10" spans="1:31" s="1" customFormat="1" ht="51.75" customHeight="1">
      <c r="A10" s="12">
        <v>10</v>
      </c>
      <c r="B10" s="10" t="s">
        <v>48</v>
      </c>
      <c r="C10" s="6">
        <v>16</v>
      </c>
      <c r="D10" s="6" t="s">
        <v>20</v>
      </c>
      <c r="E10" s="6" t="s">
        <v>156</v>
      </c>
      <c r="F10" s="6"/>
      <c r="G10" s="6"/>
      <c r="H10" s="98" t="s">
        <v>127</v>
      </c>
      <c r="I10" s="6" t="s">
        <v>157</v>
      </c>
      <c r="J10" s="6" t="s">
        <v>6</v>
      </c>
      <c r="K10" s="6" t="s">
        <v>47</v>
      </c>
      <c r="L10" s="7">
        <f t="shared" si="0"/>
        <v>5</v>
      </c>
      <c r="M10" s="15"/>
      <c r="N10" s="15"/>
      <c r="O10" s="15"/>
      <c r="P10" s="15"/>
      <c r="Q10" s="15"/>
      <c r="R10" s="6"/>
      <c r="S10" s="6"/>
      <c r="T10" s="6"/>
      <c r="U10" s="6"/>
      <c r="V10" s="6"/>
      <c r="W10" s="6">
        <v>5</v>
      </c>
      <c r="X10" s="6"/>
      <c r="Y10" s="6">
        <v>3500</v>
      </c>
      <c r="Z10" s="6">
        <f t="shared" si="1"/>
        <v>17500</v>
      </c>
      <c r="AA10" s="6"/>
      <c r="AB10" s="6"/>
      <c r="AC10" s="114"/>
      <c r="AD10" s="79"/>
      <c r="AE10" s="79"/>
    </row>
    <row r="11" spans="1:31" s="124" customFormat="1" ht="51.75" customHeight="1">
      <c r="A11" s="32">
        <v>11</v>
      </c>
      <c r="B11" s="33" t="s">
        <v>49</v>
      </c>
      <c r="C11" s="34">
        <v>24</v>
      </c>
      <c r="D11" s="34" t="s">
        <v>20</v>
      </c>
      <c r="E11" s="35"/>
      <c r="F11" s="35"/>
      <c r="G11" s="36"/>
      <c r="H11" s="35"/>
      <c r="I11" s="35" t="s">
        <v>168</v>
      </c>
      <c r="J11" s="34" t="s">
        <v>15</v>
      </c>
      <c r="K11" s="34" t="s">
        <v>9</v>
      </c>
      <c r="L11" s="37">
        <f t="shared" si="0"/>
        <v>0</v>
      </c>
      <c r="M11" s="81"/>
      <c r="N11" s="81"/>
      <c r="O11" s="81"/>
      <c r="P11" s="81"/>
      <c r="Q11" s="81"/>
      <c r="R11" s="34"/>
      <c r="S11" s="34"/>
      <c r="T11" s="34"/>
      <c r="U11" s="34"/>
      <c r="V11" s="34"/>
      <c r="W11" s="34"/>
      <c r="X11" s="34"/>
      <c r="Y11" s="34">
        <v>3000</v>
      </c>
      <c r="Z11" s="37">
        <f t="shared" si="1"/>
        <v>0</v>
      </c>
      <c r="AA11" s="34"/>
      <c r="AB11" s="34"/>
      <c r="AC11" s="125"/>
      <c r="AD11" s="45"/>
      <c r="AE11" s="45"/>
    </row>
    <row r="12" spans="1:31" s="124" customFormat="1" ht="78" customHeight="1">
      <c r="A12" s="12">
        <v>12</v>
      </c>
      <c r="B12" s="10" t="s">
        <v>27</v>
      </c>
      <c r="C12" s="6">
        <v>16</v>
      </c>
      <c r="D12" s="6" t="s">
        <v>7</v>
      </c>
      <c r="E12" s="6" t="s">
        <v>126</v>
      </c>
      <c r="F12" s="6"/>
      <c r="G12" s="6"/>
      <c r="H12" s="6" t="s">
        <v>127</v>
      </c>
      <c r="I12" s="6" t="s">
        <v>137</v>
      </c>
      <c r="J12" s="6" t="s">
        <v>6</v>
      </c>
      <c r="K12" s="6" t="s">
        <v>9</v>
      </c>
      <c r="L12" s="7">
        <f t="shared" si="0"/>
        <v>2</v>
      </c>
      <c r="M12" s="15"/>
      <c r="N12" s="15"/>
      <c r="O12" s="15"/>
      <c r="P12" s="15"/>
      <c r="Q12" s="15"/>
      <c r="R12" s="6"/>
      <c r="S12" s="6"/>
      <c r="T12" s="6"/>
      <c r="U12" s="6">
        <v>2</v>
      </c>
      <c r="V12" s="6"/>
      <c r="W12" s="6"/>
      <c r="X12" s="6"/>
      <c r="Y12" s="6">
        <v>3500</v>
      </c>
      <c r="Z12" s="7">
        <f t="shared" si="1"/>
        <v>7000</v>
      </c>
      <c r="AA12" s="18"/>
      <c r="AB12" s="8" t="s">
        <v>58</v>
      </c>
      <c r="AC12" s="116"/>
      <c r="AD12" s="84"/>
      <c r="AE12" s="84"/>
    </row>
    <row r="13" spans="1:31" s="11" customFormat="1" ht="55.5" customHeight="1">
      <c r="A13" s="54">
        <v>13</v>
      </c>
      <c r="B13" s="55" t="s">
        <v>17</v>
      </c>
      <c r="C13" s="56">
        <v>24</v>
      </c>
      <c r="D13" s="56" t="s">
        <v>11</v>
      </c>
      <c r="E13" s="57" t="s">
        <v>95</v>
      </c>
      <c r="F13" s="57" t="s">
        <v>96</v>
      </c>
      <c r="G13" s="58"/>
      <c r="H13" s="57" t="s">
        <v>97</v>
      </c>
      <c r="I13" s="57" t="s">
        <v>189</v>
      </c>
      <c r="J13" s="56" t="s">
        <v>15</v>
      </c>
      <c r="K13" s="56" t="s">
        <v>9</v>
      </c>
      <c r="L13" s="59">
        <f t="shared" si="0"/>
        <v>1</v>
      </c>
      <c r="M13" s="56"/>
      <c r="N13" s="56"/>
      <c r="O13" s="56"/>
      <c r="P13" s="56"/>
      <c r="Q13" s="56"/>
      <c r="R13" s="56"/>
      <c r="S13" s="56">
        <v>1</v>
      </c>
      <c r="T13" s="56"/>
      <c r="U13" s="56"/>
      <c r="V13" s="56"/>
      <c r="W13" s="56"/>
      <c r="X13" s="56"/>
      <c r="Y13" s="56">
        <v>3500</v>
      </c>
      <c r="Z13" s="59">
        <f t="shared" si="1"/>
        <v>3500</v>
      </c>
      <c r="AA13" s="54"/>
      <c r="AB13" s="56"/>
      <c r="AC13" s="60"/>
      <c r="AD13" s="1"/>
      <c r="AE13" s="1"/>
    </row>
    <row r="14" spans="1:31" s="14" customFormat="1" ht="69.75" customHeight="1">
      <c r="A14" s="39">
        <v>13</v>
      </c>
      <c r="B14" s="40" t="s">
        <v>17</v>
      </c>
      <c r="C14" s="41">
        <v>24</v>
      </c>
      <c r="D14" s="41" t="s">
        <v>11</v>
      </c>
      <c r="E14" s="42" t="s">
        <v>95</v>
      </c>
      <c r="F14" s="42" t="s">
        <v>96</v>
      </c>
      <c r="G14" s="80"/>
      <c r="H14" s="42" t="s">
        <v>97</v>
      </c>
      <c r="I14" s="42" t="s">
        <v>189</v>
      </c>
      <c r="J14" s="41" t="s">
        <v>15</v>
      </c>
      <c r="K14" s="41" t="s">
        <v>9</v>
      </c>
      <c r="L14" s="43">
        <f t="shared" si="0"/>
        <v>9</v>
      </c>
      <c r="M14" s="41"/>
      <c r="N14" s="41"/>
      <c r="O14" s="41"/>
      <c r="P14" s="41"/>
      <c r="Q14" s="41"/>
      <c r="R14" s="41"/>
      <c r="S14" s="41"/>
      <c r="T14" s="41">
        <v>9</v>
      </c>
      <c r="U14" s="41"/>
      <c r="V14" s="41"/>
      <c r="W14" s="41"/>
      <c r="X14" s="41"/>
      <c r="Y14" s="41">
        <v>3500</v>
      </c>
      <c r="Z14" s="43">
        <f t="shared" si="1"/>
        <v>31500</v>
      </c>
      <c r="AA14" s="39"/>
      <c r="AB14" s="41"/>
      <c r="AC14" s="44"/>
      <c r="AD14" s="11"/>
      <c r="AE14" s="11"/>
    </row>
    <row r="15" spans="1:31" s="14" customFormat="1" ht="69.75" customHeight="1">
      <c r="A15" s="72">
        <v>21</v>
      </c>
      <c r="B15" s="73" t="s">
        <v>17</v>
      </c>
      <c r="C15" s="74">
        <v>24</v>
      </c>
      <c r="D15" s="74" t="s">
        <v>11</v>
      </c>
      <c r="E15" s="75" t="s">
        <v>53</v>
      </c>
      <c r="F15" s="75" t="s">
        <v>60</v>
      </c>
      <c r="G15" s="75"/>
      <c r="H15" s="76" t="s">
        <v>55</v>
      </c>
      <c r="I15" s="75" t="s">
        <v>94</v>
      </c>
      <c r="J15" s="74" t="s">
        <v>15</v>
      </c>
      <c r="K15" s="74" t="s">
        <v>46</v>
      </c>
      <c r="L15" s="77">
        <f t="shared" si="0"/>
        <v>6</v>
      </c>
      <c r="M15" s="74"/>
      <c r="N15" s="74"/>
      <c r="O15" s="74"/>
      <c r="P15" s="74"/>
      <c r="Q15" s="74"/>
      <c r="R15" s="74"/>
      <c r="S15" s="74"/>
      <c r="T15" s="74"/>
      <c r="U15" s="74">
        <v>6</v>
      </c>
      <c r="V15" s="74"/>
      <c r="W15" s="74"/>
      <c r="X15" s="74"/>
      <c r="Y15" s="74">
        <v>3500</v>
      </c>
      <c r="Z15" s="77">
        <f t="shared" si="1"/>
        <v>21000</v>
      </c>
      <c r="AA15" s="72"/>
      <c r="AB15" s="74"/>
      <c r="AC15" s="78"/>
      <c r="AD15" s="69"/>
      <c r="AE15" s="69"/>
    </row>
    <row r="16" spans="1:31" s="38" customFormat="1" ht="72" customHeight="1">
      <c r="A16" s="39">
        <v>16</v>
      </c>
      <c r="B16" s="40" t="s">
        <v>17</v>
      </c>
      <c r="C16" s="41">
        <v>24</v>
      </c>
      <c r="D16" s="41" t="s">
        <v>11</v>
      </c>
      <c r="E16" s="41" t="s">
        <v>152</v>
      </c>
      <c r="F16" s="41" t="s">
        <v>153</v>
      </c>
      <c r="G16" s="41"/>
      <c r="H16" s="104" t="s">
        <v>154</v>
      </c>
      <c r="I16" s="41" t="s">
        <v>155</v>
      </c>
      <c r="J16" s="41" t="s">
        <v>15</v>
      </c>
      <c r="K16" s="41" t="s">
        <v>110</v>
      </c>
      <c r="L16" s="43">
        <f t="shared" si="0"/>
        <v>17</v>
      </c>
      <c r="M16" s="41"/>
      <c r="N16" s="41"/>
      <c r="O16" s="41">
        <v>17</v>
      </c>
      <c r="P16" s="41"/>
      <c r="Q16" s="41"/>
      <c r="R16" s="41"/>
      <c r="S16" s="41"/>
      <c r="T16" s="41"/>
      <c r="U16" s="41"/>
      <c r="V16" s="41"/>
      <c r="W16" s="41"/>
      <c r="X16" s="41"/>
      <c r="Y16" s="41">
        <v>3500</v>
      </c>
      <c r="Z16" s="43">
        <f t="shared" si="1"/>
        <v>59500</v>
      </c>
      <c r="AA16" s="39"/>
      <c r="AB16" s="41"/>
      <c r="AC16" s="44"/>
      <c r="AD16" s="53"/>
      <c r="AE16" s="53"/>
    </row>
    <row r="17" spans="1:31" s="14" customFormat="1" ht="53.25" customHeight="1">
      <c r="A17" s="12">
        <v>13</v>
      </c>
      <c r="B17" s="10" t="s">
        <v>17</v>
      </c>
      <c r="C17" s="6">
        <v>24</v>
      </c>
      <c r="D17" s="6" t="s">
        <v>11</v>
      </c>
      <c r="E17" s="8" t="s">
        <v>95</v>
      </c>
      <c r="F17" s="8" t="s">
        <v>96</v>
      </c>
      <c r="G17" s="16"/>
      <c r="H17" s="8" t="s">
        <v>112</v>
      </c>
      <c r="I17" s="8" t="s">
        <v>158</v>
      </c>
      <c r="J17" s="6" t="s">
        <v>15</v>
      </c>
      <c r="K17" s="6" t="s">
        <v>111</v>
      </c>
      <c r="L17" s="7">
        <f t="shared" si="0"/>
        <v>5</v>
      </c>
      <c r="M17" s="6">
        <v>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>
        <v>3500</v>
      </c>
      <c r="Z17" s="7">
        <f t="shared" si="1"/>
        <v>17500</v>
      </c>
      <c r="AA17" s="12"/>
      <c r="AB17" s="6"/>
      <c r="AC17" s="18"/>
    </row>
    <row r="18" spans="1:31" s="38" customFormat="1" ht="41.25" customHeight="1">
      <c r="A18" s="62">
        <v>13</v>
      </c>
      <c r="B18" s="63" t="s">
        <v>17</v>
      </c>
      <c r="C18" s="64">
        <v>24</v>
      </c>
      <c r="D18" s="64" t="s">
        <v>11</v>
      </c>
      <c r="E18" s="65" t="s">
        <v>95</v>
      </c>
      <c r="F18" s="65" t="s">
        <v>96</v>
      </c>
      <c r="G18" s="66"/>
      <c r="H18" s="65" t="s">
        <v>109</v>
      </c>
      <c r="I18" s="65" t="s">
        <v>159</v>
      </c>
      <c r="J18" s="64" t="s">
        <v>15</v>
      </c>
      <c r="K18" s="64" t="s">
        <v>108</v>
      </c>
      <c r="L18" s="67">
        <f t="shared" si="0"/>
        <v>2</v>
      </c>
      <c r="M18" s="64"/>
      <c r="N18" s="64"/>
      <c r="O18" s="64"/>
      <c r="P18" s="64"/>
      <c r="Q18" s="64"/>
      <c r="R18" s="64"/>
      <c r="S18" s="64"/>
      <c r="T18" s="64"/>
      <c r="U18" s="64"/>
      <c r="V18" s="64">
        <v>2</v>
      </c>
      <c r="W18" s="64"/>
      <c r="X18" s="64"/>
      <c r="Y18" s="64">
        <v>3500</v>
      </c>
      <c r="Z18" s="67">
        <f t="shared" si="1"/>
        <v>7000</v>
      </c>
      <c r="AA18" s="62"/>
      <c r="AB18" s="64"/>
      <c r="AC18" s="68"/>
      <c r="AD18" s="84"/>
      <c r="AE18" s="84"/>
    </row>
    <row r="19" spans="1:31" s="17" customFormat="1" ht="38.25" customHeight="1">
      <c r="A19" s="46">
        <v>13</v>
      </c>
      <c r="B19" s="47" t="s">
        <v>17</v>
      </c>
      <c r="C19" s="48">
        <v>24</v>
      </c>
      <c r="D19" s="48" t="s">
        <v>11</v>
      </c>
      <c r="E19" s="49" t="s">
        <v>95</v>
      </c>
      <c r="F19" s="49" t="s">
        <v>96</v>
      </c>
      <c r="G19" s="50"/>
      <c r="H19" s="49" t="s">
        <v>101</v>
      </c>
      <c r="I19" s="49" t="s">
        <v>199</v>
      </c>
      <c r="J19" s="48" t="s">
        <v>15</v>
      </c>
      <c r="K19" s="48" t="s">
        <v>47</v>
      </c>
      <c r="L19" s="51">
        <f t="shared" si="0"/>
        <v>3</v>
      </c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>
        <v>3</v>
      </c>
      <c r="X19" s="48"/>
      <c r="Y19" s="48">
        <v>3500</v>
      </c>
      <c r="Z19" s="51">
        <f t="shared" si="1"/>
        <v>10500</v>
      </c>
      <c r="AA19" s="46"/>
      <c r="AB19" s="48"/>
      <c r="AC19" s="52"/>
      <c r="AD19" s="14"/>
      <c r="AE19" s="14"/>
    </row>
    <row r="20" spans="1:31" s="61" customFormat="1" ht="48.75" customHeight="1">
      <c r="A20" s="54">
        <v>14</v>
      </c>
      <c r="B20" s="55" t="s">
        <v>16</v>
      </c>
      <c r="C20" s="56">
        <v>24</v>
      </c>
      <c r="D20" s="56" t="s">
        <v>11</v>
      </c>
      <c r="E20" s="6" t="s">
        <v>191</v>
      </c>
      <c r="F20" s="6" t="s">
        <v>148</v>
      </c>
      <c r="G20" s="12"/>
      <c r="H20" s="6" t="s">
        <v>192</v>
      </c>
      <c r="I20" s="6" t="s">
        <v>193</v>
      </c>
      <c r="J20" s="56" t="s">
        <v>15</v>
      </c>
      <c r="K20" s="56" t="s">
        <v>9</v>
      </c>
      <c r="L20" s="59">
        <f t="shared" si="0"/>
        <v>11</v>
      </c>
      <c r="M20" s="56"/>
      <c r="N20" s="56">
        <v>8</v>
      </c>
      <c r="O20" s="56"/>
      <c r="P20" s="56"/>
      <c r="Q20" s="56">
        <v>3</v>
      </c>
      <c r="R20" s="56"/>
      <c r="S20" s="56"/>
      <c r="T20" s="56"/>
      <c r="U20" s="56"/>
      <c r="V20" s="56"/>
      <c r="W20" s="56"/>
      <c r="X20" s="56"/>
      <c r="Y20" s="56">
        <v>4000</v>
      </c>
      <c r="Z20" s="59">
        <f t="shared" si="1"/>
        <v>44000</v>
      </c>
      <c r="AA20" s="54"/>
      <c r="AB20" s="56"/>
      <c r="AC20" s="60"/>
      <c r="AD20" s="1"/>
      <c r="AE20" s="1"/>
    </row>
    <row r="21" spans="1:31" s="61" customFormat="1" ht="51" customHeight="1">
      <c r="A21" s="117">
        <v>14</v>
      </c>
      <c r="B21" s="118" t="s">
        <v>16</v>
      </c>
      <c r="C21" s="119">
        <v>24</v>
      </c>
      <c r="D21" s="119" t="s">
        <v>11</v>
      </c>
      <c r="E21" s="120" t="s">
        <v>95</v>
      </c>
      <c r="F21" s="120" t="s">
        <v>96</v>
      </c>
      <c r="G21" s="121"/>
      <c r="H21" s="120" t="s">
        <v>97</v>
      </c>
      <c r="I21" s="120" t="s">
        <v>98</v>
      </c>
      <c r="J21" s="119" t="s">
        <v>15</v>
      </c>
      <c r="K21" s="119" t="s">
        <v>9</v>
      </c>
      <c r="L21" s="122">
        <f t="shared" si="0"/>
        <v>8</v>
      </c>
      <c r="M21" s="119"/>
      <c r="N21" s="119">
        <v>8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>
        <v>4000</v>
      </c>
      <c r="Z21" s="122">
        <f t="shared" si="1"/>
        <v>32000</v>
      </c>
      <c r="AA21" s="117"/>
      <c r="AB21" s="119"/>
      <c r="AC21" s="126"/>
      <c r="AD21" s="124"/>
      <c r="AE21" s="124"/>
    </row>
    <row r="22" spans="1:31" s="61" customFormat="1" ht="50.25" customHeight="1">
      <c r="A22" s="12">
        <v>14</v>
      </c>
      <c r="B22" s="10" t="s">
        <v>16</v>
      </c>
      <c r="C22" s="6">
        <v>24</v>
      </c>
      <c r="D22" s="6" t="s">
        <v>11</v>
      </c>
      <c r="E22" s="6" t="s">
        <v>138</v>
      </c>
      <c r="F22" s="6" t="s">
        <v>139</v>
      </c>
      <c r="G22" s="12"/>
      <c r="H22" s="6" t="s">
        <v>140</v>
      </c>
      <c r="I22" s="6" t="s">
        <v>190</v>
      </c>
      <c r="J22" s="6" t="s">
        <v>15</v>
      </c>
      <c r="K22" s="6" t="s">
        <v>9</v>
      </c>
      <c r="L22" s="7">
        <f t="shared" si="0"/>
        <v>27</v>
      </c>
      <c r="M22" s="6"/>
      <c r="N22" s="6"/>
      <c r="O22" s="6"/>
      <c r="P22" s="6"/>
      <c r="Q22" s="6"/>
      <c r="R22" s="6"/>
      <c r="S22" s="6"/>
      <c r="T22" s="6">
        <v>27</v>
      </c>
      <c r="U22" s="6"/>
      <c r="V22" s="6"/>
      <c r="W22" s="6"/>
      <c r="X22" s="6"/>
      <c r="Y22" s="6">
        <v>4000</v>
      </c>
      <c r="Z22" s="7">
        <f t="shared" si="1"/>
        <v>108000</v>
      </c>
      <c r="AA22" s="12"/>
      <c r="AB22" s="6"/>
      <c r="AC22" s="18"/>
      <c r="AD22" s="14"/>
      <c r="AE22" s="14"/>
    </row>
    <row r="23" spans="1:31" s="14" customFormat="1" ht="51" customHeight="1">
      <c r="A23" s="72">
        <v>22</v>
      </c>
      <c r="B23" s="73" t="s">
        <v>16</v>
      </c>
      <c r="C23" s="74">
        <v>24</v>
      </c>
      <c r="D23" s="74" t="s">
        <v>11</v>
      </c>
      <c r="E23" s="75" t="s">
        <v>53</v>
      </c>
      <c r="F23" s="75" t="s">
        <v>60</v>
      </c>
      <c r="G23" s="75"/>
      <c r="H23" s="76" t="s">
        <v>55</v>
      </c>
      <c r="I23" s="75" t="s">
        <v>94</v>
      </c>
      <c r="J23" s="74" t="s">
        <v>15</v>
      </c>
      <c r="K23" s="74" t="s">
        <v>46</v>
      </c>
      <c r="L23" s="77">
        <f t="shared" si="0"/>
        <v>23</v>
      </c>
      <c r="M23" s="74"/>
      <c r="N23" s="74"/>
      <c r="O23" s="74"/>
      <c r="P23" s="74"/>
      <c r="Q23" s="74"/>
      <c r="R23" s="74"/>
      <c r="S23" s="74"/>
      <c r="T23" s="74"/>
      <c r="U23" s="74">
        <v>23</v>
      </c>
      <c r="V23" s="74"/>
      <c r="W23" s="74"/>
      <c r="X23" s="74"/>
      <c r="Y23" s="74">
        <v>4000</v>
      </c>
      <c r="Z23" s="77">
        <f t="shared" si="1"/>
        <v>92000</v>
      </c>
      <c r="AA23" s="72"/>
      <c r="AB23" s="74"/>
      <c r="AC23" s="78"/>
      <c r="AD23" s="69"/>
      <c r="AE23" s="69"/>
    </row>
    <row r="24" spans="1:31" s="14" customFormat="1" ht="50.25" customHeight="1">
      <c r="A24" s="12">
        <v>14</v>
      </c>
      <c r="B24" s="10" t="s">
        <v>16</v>
      </c>
      <c r="C24" s="6">
        <v>24</v>
      </c>
      <c r="D24" s="6" t="s">
        <v>11</v>
      </c>
      <c r="E24" s="8" t="s">
        <v>95</v>
      </c>
      <c r="F24" s="8" t="s">
        <v>96</v>
      </c>
      <c r="G24" s="16"/>
      <c r="H24" s="8" t="s">
        <v>112</v>
      </c>
      <c r="I24" s="8" t="s">
        <v>158</v>
      </c>
      <c r="J24" s="6" t="s">
        <v>15</v>
      </c>
      <c r="K24" s="6" t="s">
        <v>111</v>
      </c>
      <c r="L24" s="7">
        <f t="shared" si="0"/>
        <v>10</v>
      </c>
      <c r="M24" s="6">
        <v>10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>
        <v>4000</v>
      </c>
      <c r="Z24" s="7">
        <f t="shared" si="1"/>
        <v>40000</v>
      </c>
      <c r="AA24" s="12"/>
      <c r="AB24" s="6"/>
      <c r="AC24" s="18"/>
    </row>
    <row r="25" spans="1:31" s="45" customFormat="1" ht="48.75" customHeight="1">
      <c r="A25" s="62">
        <v>17</v>
      </c>
      <c r="B25" s="70" t="s">
        <v>16</v>
      </c>
      <c r="C25" s="71">
        <v>24</v>
      </c>
      <c r="D25" s="71" t="s">
        <v>11</v>
      </c>
      <c r="E25" s="65" t="s">
        <v>73</v>
      </c>
      <c r="F25" s="65" t="s">
        <v>74</v>
      </c>
      <c r="G25" s="65"/>
      <c r="H25" s="65" t="s">
        <v>109</v>
      </c>
      <c r="I25" s="65" t="s">
        <v>159</v>
      </c>
      <c r="J25" s="64" t="s">
        <v>15</v>
      </c>
      <c r="K25" s="64" t="s">
        <v>108</v>
      </c>
      <c r="L25" s="67">
        <f t="shared" si="0"/>
        <v>16</v>
      </c>
      <c r="M25" s="64"/>
      <c r="N25" s="64"/>
      <c r="O25" s="64"/>
      <c r="P25" s="64"/>
      <c r="Q25" s="64"/>
      <c r="R25" s="64"/>
      <c r="S25" s="64"/>
      <c r="T25" s="64"/>
      <c r="U25" s="64"/>
      <c r="V25" s="64">
        <v>16</v>
      </c>
      <c r="W25" s="64"/>
      <c r="X25" s="64"/>
      <c r="Y25" s="64">
        <v>4000</v>
      </c>
      <c r="Z25" s="67">
        <f t="shared" si="1"/>
        <v>64000</v>
      </c>
      <c r="AA25" s="62"/>
      <c r="AB25" s="64"/>
      <c r="AC25" s="68"/>
      <c r="AD25" s="84"/>
      <c r="AE25" s="84"/>
    </row>
    <row r="26" spans="1:31" s="61" customFormat="1" ht="51" customHeight="1">
      <c r="A26" s="46">
        <v>24</v>
      </c>
      <c r="B26" s="47" t="s">
        <v>16</v>
      </c>
      <c r="C26" s="48">
        <v>24</v>
      </c>
      <c r="D26" s="48" t="s">
        <v>11</v>
      </c>
      <c r="E26" s="49" t="s">
        <v>99</v>
      </c>
      <c r="F26" s="49" t="s">
        <v>100</v>
      </c>
      <c r="G26" s="50"/>
      <c r="H26" s="49" t="s">
        <v>101</v>
      </c>
      <c r="I26" s="49" t="s">
        <v>199</v>
      </c>
      <c r="J26" s="48" t="s">
        <v>15</v>
      </c>
      <c r="K26" s="48" t="s">
        <v>47</v>
      </c>
      <c r="L26" s="51">
        <f t="shared" si="0"/>
        <v>9</v>
      </c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>
        <v>9</v>
      </c>
      <c r="X26" s="48"/>
      <c r="Y26" s="48">
        <v>4000</v>
      </c>
      <c r="Z26" s="51">
        <f t="shared" si="1"/>
        <v>36000</v>
      </c>
      <c r="AA26" s="46"/>
      <c r="AB26" s="48"/>
      <c r="AC26" s="52"/>
      <c r="AD26" s="94"/>
      <c r="AE26" s="94"/>
    </row>
    <row r="27" spans="1:31" s="45" customFormat="1" ht="48.75" customHeight="1">
      <c r="A27" s="99">
        <v>17</v>
      </c>
      <c r="B27" s="105" t="s">
        <v>16</v>
      </c>
      <c r="C27" s="106">
        <v>24</v>
      </c>
      <c r="D27" s="106" t="s">
        <v>11</v>
      </c>
      <c r="E27" s="101" t="s">
        <v>175</v>
      </c>
      <c r="F27" s="101" t="s">
        <v>176</v>
      </c>
      <c r="G27" s="101"/>
      <c r="H27" s="107" t="s">
        <v>177</v>
      </c>
      <c r="I27" s="101" t="s">
        <v>178</v>
      </c>
      <c r="J27" s="106" t="s">
        <v>15</v>
      </c>
      <c r="K27" s="108" t="s">
        <v>161</v>
      </c>
      <c r="L27" s="102">
        <f t="shared" si="0"/>
        <v>0</v>
      </c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>
        <v>4000</v>
      </c>
      <c r="Z27" s="102">
        <f t="shared" si="1"/>
        <v>0</v>
      </c>
      <c r="AA27" s="99"/>
      <c r="AB27" s="101"/>
      <c r="AC27" s="109"/>
      <c r="AD27" s="14"/>
      <c r="AE27" s="14"/>
    </row>
    <row r="28" spans="1:31" s="103" customFormat="1" ht="81" customHeight="1">
      <c r="A28" s="54">
        <v>18</v>
      </c>
      <c r="B28" s="55" t="s">
        <v>40</v>
      </c>
      <c r="C28" s="56">
        <v>24</v>
      </c>
      <c r="D28" s="56" t="s">
        <v>12</v>
      </c>
      <c r="E28" s="6" t="s">
        <v>191</v>
      </c>
      <c r="F28" s="6" t="s">
        <v>148</v>
      </c>
      <c r="G28" s="12"/>
      <c r="H28" s="6" t="s">
        <v>192</v>
      </c>
      <c r="I28" s="6" t="s">
        <v>193</v>
      </c>
      <c r="J28" s="56" t="s">
        <v>15</v>
      </c>
      <c r="K28" s="111" t="s">
        <v>9</v>
      </c>
      <c r="L28" s="59">
        <f t="shared" si="0"/>
        <v>10</v>
      </c>
      <c r="M28" s="56"/>
      <c r="N28" s="56">
        <v>8</v>
      </c>
      <c r="O28" s="56"/>
      <c r="P28" s="56"/>
      <c r="Q28" s="56">
        <v>2</v>
      </c>
      <c r="R28" s="56"/>
      <c r="S28" s="56"/>
      <c r="T28" s="56"/>
      <c r="U28" s="56"/>
      <c r="V28" s="56"/>
      <c r="W28" s="56"/>
      <c r="X28" s="56"/>
      <c r="Y28" s="56">
        <v>4000</v>
      </c>
      <c r="Z28" s="59">
        <f t="shared" si="1"/>
        <v>40000</v>
      </c>
      <c r="AA28" s="54"/>
      <c r="AB28" s="56"/>
      <c r="AC28" s="60"/>
      <c r="AD28" s="1"/>
      <c r="AE28" s="1"/>
    </row>
    <row r="29" spans="1:31" s="103" customFormat="1" ht="50.25" customHeight="1">
      <c r="A29" s="117">
        <v>18</v>
      </c>
      <c r="B29" s="118" t="s">
        <v>40</v>
      </c>
      <c r="C29" s="119">
        <v>24</v>
      </c>
      <c r="D29" s="119" t="s">
        <v>12</v>
      </c>
      <c r="E29" s="120" t="s">
        <v>73</v>
      </c>
      <c r="F29" s="120" t="s">
        <v>74</v>
      </c>
      <c r="G29" s="120"/>
      <c r="H29" s="120" t="s">
        <v>97</v>
      </c>
      <c r="I29" s="120" t="s">
        <v>98</v>
      </c>
      <c r="J29" s="119" t="s">
        <v>15</v>
      </c>
      <c r="K29" s="123" t="s">
        <v>9</v>
      </c>
      <c r="L29" s="122">
        <f t="shared" si="0"/>
        <v>9</v>
      </c>
      <c r="M29" s="119"/>
      <c r="N29" s="119">
        <v>9</v>
      </c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>
        <v>4000</v>
      </c>
      <c r="Z29" s="122">
        <f t="shared" si="1"/>
        <v>36000</v>
      </c>
      <c r="AA29" s="117"/>
      <c r="AB29" s="119"/>
      <c r="AC29" s="126"/>
      <c r="AD29" s="124"/>
      <c r="AE29" s="124"/>
    </row>
    <row r="30" spans="1:31" s="69" customFormat="1" ht="48.75" customHeight="1">
      <c r="A30" s="12">
        <v>18</v>
      </c>
      <c r="B30" s="10" t="s">
        <v>40</v>
      </c>
      <c r="C30" s="6">
        <v>24</v>
      </c>
      <c r="D30" s="6" t="s">
        <v>12</v>
      </c>
      <c r="E30" s="6" t="s">
        <v>138</v>
      </c>
      <c r="F30" s="6" t="s">
        <v>139</v>
      </c>
      <c r="G30" s="12"/>
      <c r="H30" s="6" t="s">
        <v>140</v>
      </c>
      <c r="I30" s="6" t="s">
        <v>190</v>
      </c>
      <c r="J30" s="6" t="s">
        <v>15</v>
      </c>
      <c r="K30" s="6" t="s">
        <v>9</v>
      </c>
      <c r="L30" s="7">
        <f t="shared" si="0"/>
        <v>4</v>
      </c>
      <c r="M30" s="6"/>
      <c r="N30" s="6"/>
      <c r="O30" s="6"/>
      <c r="P30" s="6"/>
      <c r="Q30" s="6"/>
      <c r="R30" s="6"/>
      <c r="S30" s="6"/>
      <c r="T30" s="6">
        <v>4</v>
      </c>
      <c r="U30" s="6"/>
      <c r="V30" s="6"/>
      <c r="W30" s="6"/>
      <c r="X30" s="6"/>
      <c r="Y30" s="6">
        <v>4000</v>
      </c>
      <c r="Z30" s="7">
        <f t="shared" si="1"/>
        <v>16000</v>
      </c>
      <c r="AA30" s="12"/>
      <c r="AB30" s="6"/>
      <c r="AC30" s="18"/>
      <c r="AD30" s="14"/>
      <c r="AE30" s="14"/>
    </row>
    <row r="31" spans="1:31" s="69" customFormat="1" ht="51" customHeight="1">
      <c r="A31" s="72">
        <v>23</v>
      </c>
      <c r="B31" s="73" t="s">
        <v>40</v>
      </c>
      <c r="C31" s="74">
        <v>24</v>
      </c>
      <c r="D31" s="74" t="s">
        <v>12</v>
      </c>
      <c r="E31" s="75" t="s">
        <v>53</v>
      </c>
      <c r="F31" s="75" t="s">
        <v>60</v>
      </c>
      <c r="G31" s="75"/>
      <c r="H31" s="76" t="s">
        <v>55</v>
      </c>
      <c r="I31" s="75" t="s">
        <v>94</v>
      </c>
      <c r="J31" s="74" t="s">
        <v>15</v>
      </c>
      <c r="K31" s="74" t="s">
        <v>46</v>
      </c>
      <c r="L31" s="77">
        <f t="shared" si="0"/>
        <v>4</v>
      </c>
      <c r="M31" s="74"/>
      <c r="N31" s="74"/>
      <c r="O31" s="74"/>
      <c r="P31" s="74"/>
      <c r="Q31" s="74"/>
      <c r="R31" s="74"/>
      <c r="S31" s="74"/>
      <c r="T31" s="74"/>
      <c r="U31" s="74">
        <v>4</v>
      </c>
      <c r="V31" s="74"/>
      <c r="W31" s="74"/>
      <c r="X31" s="74"/>
      <c r="Y31" s="74">
        <v>4000</v>
      </c>
      <c r="Z31" s="77">
        <f t="shared" si="1"/>
        <v>16000</v>
      </c>
      <c r="AA31" s="72"/>
      <c r="AB31" s="74"/>
      <c r="AC31" s="78"/>
    </row>
    <row r="32" spans="1:31" s="69" customFormat="1" ht="50.25" customHeight="1">
      <c r="A32" s="12">
        <v>18</v>
      </c>
      <c r="B32" s="10" t="s">
        <v>40</v>
      </c>
      <c r="C32" s="6">
        <v>24</v>
      </c>
      <c r="D32" s="6" t="s">
        <v>12</v>
      </c>
      <c r="E32" s="8" t="s">
        <v>73</v>
      </c>
      <c r="F32" s="8" t="s">
        <v>74</v>
      </c>
      <c r="G32" s="8"/>
      <c r="H32" s="8" t="s">
        <v>112</v>
      </c>
      <c r="I32" s="8" t="s">
        <v>158</v>
      </c>
      <c r="J32" s="6" t="s">
        <v>15</v>
      </c>
      <c r="K32" s="6" t="s">
        <v>111</v>
      </c>
      <c r="L32" s="7">
        <f t="shared" si="0"/>
        <v>1</v>
      </c>
      <c r="M32" s="6">
        <v>1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>
        <v>4000</v>
      </c>
      <c r="Z32" s="7">
        <f t="shared" si="1"/>
        <v>4000</v>
      </c>
      <c r="AA32" s="12"/>
      <c r="AB32" s="6"/>
      <c r="AC32" s="18"/>
      <c r="AD32" s="84"/>
      <c r="AE32" s="84"/>
    </row>
    <row r="33" spans="1:31" s="79" customFormat="1" ht="51.75" customHeight="1">
      <c r="A33" s="62">
        <v>18</v>
      </c>
      <c r="B33" s="63" t="s">
        <v>40</v>
      </c>
      <c r="C33" s="64">
        <v>24</v>
      </c>
      <c r="D33" s="64" t="s">
        <v>12</v>
      </c>
      <c r="E33" s="65" t="s">
        <v>73</v>
      </c>
      <c r="F33" s="65" t="s">
        <v>74</v>
      </c>
      <c r="G33" s="65"/>
      <c r="H33" s="65" t="s">
        <v>109</v>
      </c>
      <c r="I33" s="65" t="s">
        <v>159</v>
      </c>
      <c r="J33" s="64" t="s">
        <v>15</v>
      </c>
      <c r="K33" s="64" t="s">
        <v>108</v>
      </c>
      <c r="L33" s="67">
        <f t="shared" si="0"/>
        <v>1</v>
      </c>
      <c r="M33" s="64"/>
      <c r="N33" s="64"/>
      <c r="O33" s="64"/>
      <c r="P33" s="64"/>
      <c r="Q33" s="64"/>
      <c r="R33" s="64"/>
      <c r="S33" s="64"/>
      <c r="T33" s="64"/>
      <c r="U33" s="64"/>
      <c r="V33" s="64">
        <v>1</v>
      </c>
      <c r="W33" s="64"/>
      <c r="X33" s="64"/>
      <c r="Y33" s="64">
        <v>4000</v>
      </c>
      <c r="Z33" s="67">
        <f t="shared" si="1"/>
        <v>4000</v>
      </c>
      <c r="AA33" s="62"/>
      <c r="AB33" s="64"/>
      <c r="AC33" s="68"/>
      <c r="AD33" s="84"/>
      <c r="AE33" s="84"/>
    </row>
    <row r="34" spans="1:31" s="79" customFormat="1" ht="65.25" customHeight="1">
      <c r="A34" s="46">
        <v>25</v>
      </c>
      <c r="B34" s="47" t="s">
        <v>40</v>
      </c>
      <c r="C34" s="48">
        <v>24</v>
      </c>
      <c r="D34" s="48" t="s">
        <v>12</v>
      </c>
      <c r="E34" s="49" t="s">
        <v>99</v>
      </c>
      <c r="F34" s="49" t="s">
        <v>100</v>
      </c>
      <c r="G34" s="50"/>
      <c r="H34" s="49" t="s">
        <v>101</v>
      </c>
      <c r="I34" s="49" t="s">
        <v>199</v>
      </c>
      <c r="J34" s="48" t="s">
        <v>15</v>
      </c>
      <c r="K34" s="48" t="s">
        <v>47</v>
      </c>
      <c r="L34" s="51">
        <f t="shared" ref="L34:L58" si="2">SUM(M34:X34)</f>
        <v>4</v>
      </c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>
        <v>4</v>
      </c>
      <c r="X34" s="48"/>
      <c r="Y34" s="48">
        <v>4000</v>
      </c>
      <c r="Z34" s="51">
        <f t="shared" si="1"/>
        <v>16000</v>
      </c>
      <c r="AA34" s="46"/>
      <c r="AB34" s="48"/>
      <c r="AC34" s="52"/>
      <c r="AD34" s="14"/>
      <c r="AE34" s="14"/>
    </row>
    <row r="35" spans="1:31" s="79" customFormat="1" ht="63" customHeight="1">
      <c r="A35" s="99">
        <v>18</v>
      </c>
      <c r="B35" s="100" t="s">
        <v>40</v>
      </c>
      <c r="C35" s="101">
        <v>24</v>
      </c>
      <c r="D35" s="101" t="s">
        <v>12</v>
      </c>
      <c r="E35" s="101" t="s">
        <v>175</v>
      </c>
      <c r="F35" s="101" t="s">
        <v>176</v>
      </c>
      <c r="G35" s="101"/>
      <c r="H35" s="107" t="s">
        <v>177</v>
      </c>
      <c r="I35" s="101" t="s">
        <v>178</v>
      </c>
      <c r="J35" s="101" t="s">
        <v>15</v>
      </c>
      <c r="K35" s="101" t="s">
        <v>161</v>
      </c>
      <c r="L35" s="102">
        <f t="shared" si="2"/>
        <v>1</v>
      </c>
      <c r="M35" s="101"/>
      <c r="N35" s="101"/>
      <c r="O35" s="101"/>
      <c r="P35" s="101"/>
      <c r="Q35" s="101"/>
      <c r="R35" s="101">
        <v>1</v>
      </c>
      <c r="S35" s="101"/>
      <c r="T35" s="101"/>
      <c r="U35" s="101"/>
      <c r="V35" s="101"/>
      <c r="W35" s="101"/>
      <c r="X35" s="101"/>
      <c r="Y35" s="101">
        <v>4000</v>
      </c>
      <c r="Z35" s="102">
        <f t="shared" si="1"/>
        <v>4000</v>
      </c>
      <c r="AA35" s="99"/>
      <c r="AB35" s="101"/>
      <c r="AC35" s="109"/>
      <c r="AD35" s="14"/>
      <c r="AE35" s="14"/>
    </row>
    <row r="36" spans="1:31" s="53" customFormat="1" ht="69" customHeight="1">
      <c r="A36" s="12">
        <v>26</v>
      </c>
      <c r="B36" s="10" t="s">
        <v>50</v>
      </c>
      <c r="C36" s="6">
        <v>24</v>
      </c>
      <c r="D36" s="6" t="s">
        <v>7</v>
      </c>
      <c r="E36" s="8" t="s">
        <v>54</v>
      </c>
      <c r="F36" s="8" t="s">
        <v>64</v>
      </c>
      <c r="G36" s="16"/>
      <c r="H36" s="8" t="s">
        <v>62</v>
      </c>
      <c r="I36" s="8"/>
      <c r="J36" s="6" t="s">
        <v>51</v>
      </c>
      <c r="K36" s="6" t="s">
        <v>9</v>
      </c>
      <c r="L36" s="7">
        <f t="shared" si="2"/>
        <v>1</v>
      </c>
      <c r="M36" s="6"/>
      <c r="N36" s="6"/>
      <c r="O36" s="6"/>
      <c r="P36" s="6"/>
      <c r="Q36" s="6"/>
      <c r="R36" s="6"/>
      <c r="S36" s="6"/>
      <c r="T36" s="6">
        <v>1</v>
      </c>
      <c r="U36" s="6"/>
      <c r="V36" s="6"/>
      <c r="W36" s="6"/>
      <c r="X36" s="6"/>
      <c r="Y36" s="6">
        <v>4000</v>
      </c>
      <c r="Z36" s="6">
        <v>0</v>
      </c>
      <c r="AA36" s="6"/>
      <c r="AB36" s="6"/>
      <c r="AC36" s="12"/>
      <c r="AD36" s="5"/>
      <c r="AE36" s="5"/>
    </row>
    <row r="37" spans="1:31" s="53" customFormat="1" ht="72" customHeight="1">
      <c r="A37" s="12">
        <v>27</v>
      </c>
      <c r="B37" s="10" t="s">
        <v>28</v>
      </c>
      <c r="C37" s="6">
        <v>24</v>
      </c>
      <c r="D37" s="6" t="s">
        <v>7</v>
      </c>
      <c r="E37" s="6" t="s">
        <v>147</v>
      </c>
      <c r="F37" s="6" t="s">
        <v>148</v>
      </c>
      <c r="G37" s="6"/>
      <c r="H37" s="98" t="s">
        <v>149</v>
      </c>
      <c r="I37" s="6" t="s">
        <v>146</v>
      </c>
      <c r="J37" s="6" t="s">
        <v>15</v>
      </c>
      <c r="K37" s="6" t="s">
        <v>117</v>
      </c>
      <c r="L37" s="7">
        <f t="shared" si="2"/>
        <v>25</v>
      </c>
      <c r="M37" s="6"/>
      <c r="N37" s="6"/>
      <c r="O37" s="6"/>
      <c r="P37" s="6"/>
      <c r="Q37" s="6"/>
      <c r="R37" s="6">
        <v>19</v>
      </c>
      <c r="S37" s="6"/>
      <c r="T37" s="6"/>
      <c r="U37" s="6">
        <v>1</v>
      </c>
      <c r="V37" s="6"/>
      <c r="W37" s="6">
        <v>5</v>
      </c>
      <c r="X37" s="6"/>
      <c r="Y37" s="6">
        <v>5000</v>
      </c>
      <c r="Z37" s="7">
        <f t="shared" ref="Z37:Z66" si="3">L37*Y37</f>
        <v>125000</v>
      </c>
      <c r="AA37" s="12"/>
      <c r="AB37" s="6"/>
      <c r="AC37" s="12"/>
      <c r="AD37" s="61"/>
      <c r="AE37" s="61"/>
    </row>
    <row r="38" spans="1:31" s="53" customFormat="1" ht="66.75" customHeight="1">
      <c r="A38" s="12">
        <v>28</v>
      </c>
      <c r="B38" s="10" t="s">
        <v>26</v>
      </c>
      <c r="C38" s="6">
        <v>72</v>
      </c>
      <c r="D38" s="6" t="s">
        <v>7</v>
      </c>
      <c r="E38" s="6" t="s">
        <v>107</v>
      </c>
      <c r="F38" s="98" t="s">
        <v>173</v>
      </c>
      <c r="G38" s="12"/>
      <c r="H38" s="6" t="s">
        <v>174</v>
      </c>
      <c r="I38" s="6" t="s">
        <v>172</v>
      </c>
      <c r="J38" s="6" t="s">
        <v>15</v>
      </c>
      <c r="K38" s="6" t="s">
        <v>9</v>
      </c>
      <c r="L38" s="7">
        <f t="shared" si="2"/>
        <v>5</v>
      </c>
      <c r="M38" s="6"/>
      <c r="N38" s="6"/>
      <c r="O38" s="6"/>
      <c r="P38" s="6"/>
      <c r="Q38" s="6"/>
      <c r="R38" s="6"/>
      <c r="S38" s="6"/>
      <c r="T38" s="6"/>
      <c r="U38" s="6">
        <v>2</v>
      </c>
      <c r="V38" s="6"/>
      <c r="W38" s="6">
        <v>3</v>
      </c>
      <c r="X38" s="6"/>
      <c r="Y38" s="6">
        <v>3500</v>
      </c>
      <c r="Z38" s="7">
        <f t="shared" si="3"/>
        <v>17500</v>
      </c>
      <c r="AA38" s="6"/>
      <c r="AB38" s="6"/>
      <c r="AC38" s="12"/>
      <c r="AD38" s="38"/>
      <c r="AE38" s="38"/>
    </row>
    <row r="39" spans="1:31" s="14" customFormat="1" ht="48.75" customHeight="1">
      <c r="A39" s="12">
        <v>30</v>
      </c>
      <c r="B39" s="10" t="s">
        <v>19</v>
      </c>
      <c r="C39" s="6">
        <v>40</v>
      </c>
      <c r="D39" s="6" t="s">
        <v>20</v>
      </c>
      <c r="E39" s="6" t="s">
        <v>184</v>
      </c>
      <c r="F39" s="6" t="s">
        <v>185</v>
      </c>
      <c r="G39" s="12"/>
      <c r="H39" s="6" t="s">
        <v>186</v>
      </c>
      <c r="I39" s="6" t="s">
        <v>187</v>
      </c>
      <c r="J39" s="6" t="s">
        <v>6</v>
      </c>
      <c r="K39" s="6" t="s">
        <v>9</v>
      </c>
      <c r="L39" s="7">
        <f t="shared" si="2"/>
        <v>15</v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>
        <v>15</v>
      </c>
      <c r="X39" s="6"/>
      <c r="Y39" s="6">
        <v>6000</v>
      </c>
      <c r="Z39" s="7">
        <f t="shared" si="3"/>
        <v>90000</v>
      </c>
      <c r="AA39" s="6"/>
      <c r="AB39" s="6"/>
      <c r="AC39" s="12"/>
      <c r="AD39" s="1"/>
      <c r="AE39" s="1"/>
    </row>
    <row r="40" spans="1:31" s="14" customFormat="1" ht="39.75" customHeight="1">
      <c r="A40" s="12">
        <v>30</v>
      </c>
      <c r="B40" s="10" t="s">
        <v>19</v>
      </c>
      <c r="C40" s="6">
        <v>40</v>
      </c>
      <c r="D40" s="6" t="s">
        <v>20</v>
      </c>
      <c r="E40" s="6" t="s">
        <v>195</v>
      </c>
      <c r="F40" s="6" t="s">
        <v>196</v>
      </c>
      <c r="G40" s="12"/>
      <c r="H40" s="6" t="s">
        <v>197</v>
      </c>
      <c r="I40" s="6" t="s">
        <v>194</v>
      </c>
      <c r="J40" s="6" t="s">
        <v>6</v>
      </c>
      <c r="K40" s="6" t="s">
        <v>9</v>
      </c>
      <c r="L40" s="7">
        <f t="shared" si="2"/>
        <v>20</v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>
        <v>20</v>
      </c>
      <c r="X40" s="6"/>
      <c r="Y40" s="6">
        <v>6000</v>
      </c>
      <c r="Z40" s="7">
        <f t="shared" si="3"/>
        <v>120000</v>
      </c>
      <c r="AA40" s="6"/>
      <c r="AB40" s="6"/>
      <c r="AC40" s="12"/>
      <c r="AD40" s="1"/>
      <c r="AE40" s="1"/>
    </row>
    <row r="41" spans="1:31" s="14" customFormat="1" ht="117" customHeight="1">
      <c r="A41" s="12">
        <v>29</v>
      </c>
      <c r="B41" s="10" t="s">
        <v>19</v>
      </c>
      <c r="C41" s="6">
        <v>40</v>
      </c>
      <c r="D41" s="6" t="s">
        <v>20</v>
      </c>
      <c r="E41" s="6" t="s">
        <v>181</v>
      </c>
      <c r="F41" s="6" t="s">
        <v>183</v>
      </c>
      <c r="G41" s="12"/>
      <c r="H41" s="6" t="s">
        <v>182</v>
      </c>
      <c r="I41" s="6" t="s">
        <v>188</v>
      </c>
      <c r="J41" s="6" t="s">
        <v>6</v>
      </c>
      <c r="K41" s="6" t="s">
        <v>9</v>
      </c>
      <c r="L41" s="7">
        <f t="shared" si="2"/>
        <v>17</v>
      </c>
      <c r="M41" s="6"/>
      <c r="N41" s="6"/>
      <c r="O41" s="6"/>
      <c r="P41" s="6"/>
      <c r="Q41" s="6">
        <v>2</v>
      </c>
      <c r="R41" s="6">
        <v>8</v>
      </c>
      <c r="S41" s="6"/>
      <c r="T41" s="6">
        <v>7</v>
      </c>
      <c r="U41" s="6"/>
      <c r="V41" s="6"/>
      <c r="W41" s="6"/>
      <c r="X41" s="6"/>
      <c r="Y41" s="6">
        <v>6000</v>
      </c>
      <c r="Z41" s="7">
        <f t="shared" si="3"/>
        <v>102000</v>
      </c>
      <c r="AA41" s="6"/>
      <c r="AB41" s="6"/>
      <c r="AC41" s="12"/>
      <c r="AD41" s="1"/>
      <c r="AE41" s="1"/>
    </row>
    <row r="42" spans="1:31" s="14" customFormat="1" ht="67.5" customHeight="1">
      <c r="A42" s="12">
        <v>31</v>
      </c>
      <c r="B42" s="10" t="s">
        <v>29</v>
      </c>
      <c r="C42" s="6">
        <v>24</v>
      </c>
      <c r="D42" s="6" t="s">
        <v>7</v>
      </c>
      <c r="E42" s="6" t="s">
        <v>128</v>
      </c>
      <c r="F42" s="6" t="s">
        <v>129</v>
      </c>
      <c r="G42" s="6"/>
      <c r="H42" s="98" t="s">
        <v>130</v>
      </c>
      <c r="I42" s="110" t="s">
        <v>131</v>
      </c>
      <c r="J42" s="6" t="s">
        <v>6</v>
      </c>
      <c r="K42" s="6" t="s">
        <v>9</v>
      </c>
      <c r="L42" s="7">
        <f t="shared" si="2"/>
        <v>12</v>
      </c>
      <c r="M42" s="6"/>
      <c r="N42" s="6"/>
      <c r="O42" s="6"/>
      <c r="P42" s="6"/>
      <c r="Q42" s="6"/>
      <c r="R42" s="6">
        <v>2</v>
      </c>
      <c r="S42" s="6"/>
      <c r="T42" s="6">
        <v>5</v>
      </c>
      <c r="U42" s="6">
        <v>2</v>
      </c>
      <c r="V42" s="6"/>
      <c r="W42" s="6">
        <v>3</v>
      </c>
      <c r="X42" s="6"/>
      <c r="Y42" s="6">
        <v>5000</v>
      </c>
      <c r="Z42" s="7">
        <f t="shared" si="3"/>
        <v>60000</v>
      </c>
      <c r="AA42" s="12"/>
      <c r="AB42" s="6"/>
      <c r="AC42" s="19"/>
      <c r="AD42" s="61"/>
      <c r="AE42" s="61"/>
    </row>
    <row r="43" spans="1:31" s="14" customFormat="1" ht="67.5" customHeight="1">
      <c r="A43" s="12">
        <v>33</v>
      </c>
      <c r="B43" s="10" t="s">
        <v>22</v>
      </c>
      <c r="C43" s="6">
        <v>16</v>
      </c>
      <c r="D43" s="6" t="s">
        <v>11</v>
      </c>
      <c r="E43" s="6" t="s">
        <v>164</v>
      </c>
      <c r="F43" s="6" t="s">
        <v>165</v>
      </c>
      <c r="G43" s="6"/>
      <c r="H43" s="98" t="s">
        <v>166</v>
      </c>
      <c r="I43" s="6" t="s">
        <v>167</v>
      </c>
      <c r="J43" s="6" t="s">
        <v>15</v>
      </c>
      <c r="K43" s="6" t="s">
        <v>9</v>
      </c>
      <c r="L43" s="7">
        <f t="shared" si="2"/>
        <v>7</v>
      </c>
      <c r="M43" s="6"/>
      <c r="N43" s="6"/>
      <c r="O43" s="6"/>
      <c r="P43" s="6"/>
      <c r="Q43" s="6">
        <v>3</v>
      </c>
      <c r="R43" s="6"/>
      <c r="S43" s="6"/>
      <c r="T43" s="6">
        <v>1</v>
      </c>
      <c r="U43" s="6"/>
      <c r="V43" s="6"/>
      <c r="W43" s="6">
        <v>3</v>
      </c>
      <c r="X43" s="6"/>
      <c r="Y43" s="6">
        <v>2000</v>
      </c>
      <c r="Z43" s="7">
        <f t="shared" si="3"/>
        <v>14000</v>
      </c>
      <c r="AA43" s="18"/>
      <c r="AB43" s="6"/>
      <c r="AC43" s="12"/>
      <c r="AD43" s="45"/>
      <c r="AE43" s="45"/>
    </row>
    <row r="44" spans="1:31" s="14" customFormat="1" ht="67.5" customHeight="1">
      <c r="A44" s="88">
        <v>34</v>
      </c>
      <c r="B44" s="89" t="s">
        <v>33</v>
      </c>
      <c r="C44" s="90">
        <v>24</v>
      </c>
      <c r="D44" s="90" t="s">
        <v>20</v>
      </c>
      <c r="E44" s="91" t="s">
        <v>73</v>
      </c>
      <c r="F44" s="91" t="s">
        <v>74</v>
      </c>
      <c r="G44" s="92"/>
      <c r="H44" s="91" t="s">
        <v>75</v>
      </c>
      <c r="I44" s="91" t="s">
        <v>79</v>
      </c>
      <c r="J44" s="90" t="s">
        <v>15</v>
      </c>
      <c r="K44" s="90" t="s">
        <v>9</v>
      </c>
      <c r="L44" s="93">
        <f t="shared" si="2"/>
        <v>0</v>
      </c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>
        <v>2000</v>
      </c>
      <c r="Z44" s="93">
        <f t="shared" si="3"/>
        <v>0</v>
      </c>
      <c r="AA44" s="90"/>
      <c r="AB44" s="91"/>
      <c r="AC44" s="88"/>
    </row>
    <row r="45" spans="1:31" s="14" customFormat="1" ht="40.5" customHeight="1">
      <c r="A45" s="31">
        <v>36</v>
      </c>
      <c r="B45" s="21" t="s">
        <v>113</v>
      </c>
      <c r="C45" s="2">
        <v>40</v>
      </c>
      <c r="D45" s="2" t="s">
        <v>20</v>
      </c>
      <c r="E45" s="86" t="s">
        <v>114</v>
      </c>
      <c r="F45" s="87" t="s">
        <v>115</v>
      </c>
      <c r="G45" s="87"/>
      <c r="H45" s="9" t="s">
        <v>116</v>
      </c>
      <c r="I45" s="127" t="s">
        <v>170</v>
      </c>
      <c r="J45" s="2" t="s">
        <v>15</v>
      </c>
      <c r="K45" s="4" t="s">
        <v>117</v>
      </c>
      <c r="L45" s="7">
        <f t="shared" si="2"/>
        <v>21</v>
      </c>
      <c r="M45" s="82"/>
      <c r="N45" s="82">
        <v>21</v>
      </c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>
        <v>8400</v>
      </c>
      <c r="Z45" s="7">
        <f t="shared" si="3"/>
        <v>176400</v>
      </c>
      <c r="AA45" s="2"/>
      <c r="AB45" s="83"/>
      <c r="AC45" s="115"/>
    </row>
    <row r="46" spans="1:31" s="14" customFormat="1" ht="65.25" customHeight="1">
      <c r="A46" s="31">
        <v>36</v>
      </c>
      <c r="B46" s="21" t="s">
        <v>113</v>
      </c>
      <c r="C46" s="2">
        <v>40</v>
      </c>
      <c r="D46" s="2" t="s">
        <v>20</v>
      </c>
      <c r="E46" s="86" t="s">
        <v>114</v>
      </c>
      <c r="F46" s="87" t="s">
        <v>115</v>
      </c>
      <c r="G46" s="87"/>
      <c r="H46" s="9" t="s">
        <v>116</v>
      </c>
      <c r="I46" s="9" t="s">
        <v>170</v>
      </c>
      <c r="J46" s="2" t="s">
        <v>15</v>
      </c>
      <c r="K46" s="4" t="s">
        <v>117</v>
      </c>
      <c r="L46" s="7">
        <f t="shared" si="2"/>
        <v>22</v>
      </c>
      <c r="M46" s="82"/>
      <c r="N46" s="82">
        <v>22</v>
      </c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>
        <v>8400</v>
      </c>
      <c r="Z46" s="7">
        <f t="shared" si="3"/>
        <v>184800</v>
      </c>
      <c r="AA46" s="2"/>
      <c r="AB46" s="83"/>
      <c r="AC46" s="115"/>
    </row>
    <row r="47" spans="1:31" s="85" customFormat="1" ht="49.5" customHeight="1">
      <c r="A47" s="31">
        <v>36</v>
      </c>
      <c r="B47" s="21" t="s">
        <v>113</v>
      </c>
      <c r="C47" s="2">
        <v>40</v>
      </c>
      <c r="D47" s="2" t="s">
        <v>20</v>
      </c>
      <c r="E47" s="86" t="s">
        <v>114</v>
      </c>
      <c r="F47" s="87" t="s">
        <v>115</v>
      </c>
      <c r="G47" s="87"/>
      <c r="H47" s="9" t="s">
        <v>116</v>
      </c>
      <c r="I47" s="9" t="s">
        <v>170</v>
      </c>
      <c r="J47" s="2" t="s">
        <v>15</v>
      </c>
      <c r="K47" s="4" t="s">
        <v>117</v>
      </c>
      <c r="L47" s="7">
        <f t="shared" si="2"/>
        <v>22</v>
      </c>
      <c r="M47" s="82"/>
      <c r="N47" s="82">
        <v>22</v>
      </c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>
        <v>8400</v>
      </c>
      <c r="Z47" s="7">
        <f t="shared" si="3"/>
        <v>184800</v>
      </c>
      <c r="AA47" s="2"/>
      <c r="AB47" s="83"/>
      <c r="AC47" s="84"/>
      <c r="AD47" s="14"/>
      <c r="AE47" s="14"/>
    </row>
    <row r="48" spans="1:31" s="85" customFormat="1" ht="50.25" customHeight="1">
      <c r="A48" s="31">
        <v>36</v>
      </c>
      <c r="B48" s="21" t="s">
        <v>113</v>
      </c>
      <c r="C48" s="2">
        <v>40</v>
      </c>
      <c r="D48" s="2" t="s">
        <v>20</v>
      </c>
      <c r="E48" s="86" t="s">
        <v>114</v>
      </c>
      <c r="F48" s="87" t="s">
        <v>115</v>
      </c>
      <c r="G48" s="87"/>
      <c r="H48" s="9" t="s">
        <v>116</v>
      </c>
      <c r="I48" s="9" t="s">
        <v>170</v>
      </c>
      <c r="J48" s="2" t="s">
        <v>15</v>
      </c>
      <c r="K48" s="4" t="s">
        <v>117</v>
      </c>
      <c r="L48" s="7">
        <f t="shared" si="2"/>
        <v>22</v>
      </c>
      <c r="M48" s="82"/>
      <c r="N48" s="82">
        <v>22</v>
      </c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>
        <v>8400</v>
      </c>
      <c r="Z48" s="7">
        <f t="shared" si="3"/>
        <v>184800</v>
      </c>
      <c r="AA48" s="2"/>
      <c r="AB48" s="83"/>
      <c r="AC48" s="84"/>
      <c r="AD48" s="14"/>
      <c r="AE48" s="14"/>
    </row>
    <row r="49" spans="1:31" s="85" customFormat="1" ht="47.25" customHeight="1">
      <c r="A49" s="31">
        <v>36</v>
      </c>
      <c r="B49" s="21" t="s">
        <v>113</v>
      </c>
      <c r="C49" s="2">
        <v>40</v>
      </c>
      <c r="D49" s="2" t="s">
        <v>20</v>
      </c>
      <c r="E49" s="86" t="s">
        <v>114</v>
      </c>
      <c r="F49" s="87" t="s">
        <v>115</v>
      </c>
      <c r="G49" s="87"/>
      <c r="H49" s="9" t="s">
        <v>116</v>
      </c>
      <c r="I49" s="9" t="s">
        <v>171</v>
      </c>
      <c r="J49" s="2" t="s">
        <v>15</v>
      </c>
      <c r="K49" s="4" t="s">
        <v>117</v>
      </c>
      <c r="L49" s="7">
        <f t="shared" si="2"/>
        <v>19</v>
      </c>
      <c r="M49" s="82"/>
      <c r="N49" s="82"/>
      <c r="O49" s="82"/>
      <c r="P49" s="82"/>
      <c r="Q49" s="82"/>
      <c r="R49" s="82"/>
      <c r="S49" s="82"/>
      <c r="T49" s="82"/>
      <c r="U49" s="82">
        <v>2</v>
      </c>
      <c r="V49" s="82">
        <v>17</v>
      </c>
      <c r="W49" s="82"/>
      <c r="X49" s="82"/>
      <c r="Y49" s="82">
        <v>8400</v>
      </c>
      <c r="Z49" s="7">
        <f t="shared" si="3"/>
        <v>159600</v>
      </c>
      <c r="AA49" s="2"/>
      <c r="AB49" s="83"/>
      <c r="AC49" s="84"/>
      <c r="AD49" s="14"/>
      <c r="AE49" s="14"/>
    </row>
    <row r="50" spans="1:31" s="85" customFormat="1" ht="49.5" customHeight="1">
      <c r="A50" s="12">
        <v>37</v>
      </c>
      <c r="B50" s="10" t="s">
        <v>30</v>
      </c>
      <c r="C50" s="6">
        <v>16</v>
      </c>
      <c r="D50" s="6" t="s">
        <v>7</v>
      </c>
      <c r="E50" s="98" t="s">
        <v>132</v>
      </c>
      <c r="F50" s="6"/>
      <c r="G50" s="12"/>
      <c r="H50" s="6" t="s">
        <v>133</v>
      </c>
      <c r="I50" s="6" t="s">
        <v>134</v>
      </c>
      <c r="J50" s="6" t="s">
        <v>6</v>
      </c>
      <c r="K50" s="6" t="s">
        <v>9</v>
      </c>
      <c r="L50" s="7">
        <f t="shared" si="2"/>
        <v>11</v>
      </c>
      <c r="M50" s="6"/>
      <c r="N50" s="6"/>
      <c r="O50" s="6"/>
      <c r="P50" s="6"/>
      <c r="Q50" s="6">
        <v>1</v>
      </c>
      <c r="R50" s="6"/>
      <c r="S50" s="6"/>
      <c r="T50" s="6">
        <v>1</v>
      </c>
      <c r="U50" s="6">
        <v>1</v>
      </c>
      <c r="V50" s="6"/>
      <c r="W50" s="6">
        <v>8</v>
      </c>
      <c r="X50" s="6"/>
      <c r="Y50" s="6">
        <v>4500</v>
      </c>
      <c r="Z50" s="7">
        <f t="shared" si="3"/>
        <v>49500</v>
      </c>
      <c r="AA50" s="12"/>
      <c r="AB50" s="6"/>
      <c r="AC50" s="114"/>
      <c r="AD50" s="38"/>
      <c r="AE50" s="38"/>
    </row>
    <row r="51" spans="1:31" s="85" customFormat="1" ht="46.5" customHeight="1">
      <c r="A51" s="12">
        <v>40</v>
      </c>
      <c r="B51" s="10" t="s">
        <v>36</v>
      </c>
      <c r="C51" s="6">
        <v>24</v>
      </c>
      <c r="D51" s="6" t="s">
        <v>20</v>
      </c>
      <c r="E51" s="8" t="s">
        <v>87</v>
      </c>
      <c r="F51" s="8" t="s">
        <v>88</v>
      </c>
      <c r="G51" s="8"/>
      <c r="H51" s="13" t="s">
        <v>89</v>
      </c>
      <c r="I51" s="8" t="s">
        <v>160</v>
      </c>
      <c r="J51" s="6" t="s">
        <v>15</v>
      </c>
      <c r="K51" s="6" t="s">
        <v>47</v>
      </c>
      <c r="L51" s="7">
        <f t="shared" si="2"/>
        <v>24</v>
      </c>
      <c r="M51" s="6"/>
      <c r="N51" s="6">
        <v>20</v>
      </c>
      <c r="O51" s="6"/>
      <c r="P51" s="6"/>
      <c r="Q51" s="6"/>
      <c r="R51" s="6"/>
      <c r="S51" s="6"/>
      <c r="T51" s="6"/>
      <c r="U51" s="6"/>
      <c r="V51" s="6"/>
      <c r="W51" s="6">
        <v>4</v>
      </c>
      <c r="X51" s="6"/>
      <c r="Y51" s="6">
        <v>3000</v>
      </c>
      <c r="Z51" s="7">
        <f t="shared" si="3"/>
        <v>72000</v>
      </c>
      <c r="AA51" s="12"/>
      <c r="AB51" s="6"/>
      <c r="AC51" s="114"/>
      <c r="AD51" s="53"/>
      <c r="AE51" s="53"/>
    </row>
    <row r="52" spans="1:31" s="94" customFormat="1" ht="49.5" customHeight="1">
      <c r="A52" s="12">
        <v>39</v>
      </c>
      <c r="B52" s="10" t="s">
        <v>36</v>
      </c>
      <c r="C52" s="6">
        <v>24</v>
      </c>
      <c r="D52" s="6" t="s">
        <v>20</v>
      </c>
      <c r="E52" s="8" t="s">
        <v>83</v>
      </c>
      <c r="F52" s="8" t="s">
        <v>84</v>
      </c>
      <c r="G52" s="16"/>
      <c r="H52" s="8" t="s">
        <v>85</v>
      </c>
      <c r="I52" s="8" t="s">
        <v>86</v>
      </c>
      <c r="J52" s="6" t="s">
        <v>15</v>
      </c>
      <c r="K52" s="6" t="s">
        <v>9</v>
      </c>
      <c r="L52" s="7">
        <f t="shared" si="2"/>
        <v>24</v>
      </c>
      <c r="M52" s="6"/>
      <c r="N52" s="6">
        <v>24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>
        <v>3000</v>
      </c>
      <c r="Z52" s="7">
        <f t="shared" si="3"/>
        <v>72000</v>
      </c>
      <c r="AA52" s="12"/>
      <c r="AB52" s="6"/>
      <c r="AC52" s="12"/>
    </row>
    <row r="53" spans="1:31" s="14" customFormat="1" ht="49.5" customHeight="1">
      <c r="A53" s="88">
        <v>42</v>
      </c>
      <c r="B53" s="89" t="s">
        <v>37</v>
      </c>
      <c r="C53" s="90">
        <v>24</v>
      </c>
      <c r="D53" s="90" t="s">
        <v>20</v>
      </c>
      <c r="E53" s="91"/>
      <c r="F53" s="91" t="s">
        <v>70</v>
      </c>
      <c r="G53" s="91"/>
      <c r="H53" s="95" t="s">
        <v>71</v>
      </c>
      <c r="I53" s="91" t="s">
        <v>72</v>
      </c>
      <c r="J53" s="90" t="s">
        <v>15</v>
      </c>
      <c r="K53" s="90" t="s">
        <v>9</v>
      </c>
      <c r="L53" s="93">
        <f t="shared" si="2"/>
        <v>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>
        <v>3000</v>
      </c>
      <c r="Z53" s="93">
        <f t="shared" si="3"/>
        <v>0</v>
      </c>
      <c r="AA53" s="90"/>
      <c r="AB53" s="91"/>
      <c r="AC53" s="88"/>
      <c r="AD53" s="94"/>
      <c r="AE53" s="94"/>
    </row>
    <row r="54" spans="1:31" s="94" customFormat="1" ht="41.25" customHeight="1">
      <c r="A54" s="12">
        <v>43</v>
      </c>
      <c r="B54" s="10" t="s">
        <v>42</v>
      </c>
      <c r="C54" s="6">
        <v>24</v>
      </c>
      <c r="D54" s="6" t="s">
        <v>20</v>
      </c>
      <c r="E54" s="8" t="s">
        <v>87</v>
      </c>
      <c r="F54" s="8" t="s">
        <v>102</v>
      </c>
      <c r="G54" s="16"/>
      <c r="H54" s="8" t="s">
        <v>103</v>
      </c>
      <c r="I54" s="8" t="s">
        <v>198</v>
      </c>
      <c r="J54" s="6" t="s">
        <v>15</v>
      </c>
      <c r="K54" s="6" t="s">
        <v>9</v>
      </c>
      <c r="L54" s="7">
        <f t="shared" si="2"/>
        <v>9</v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>
        <v>9</v>
      </c>
      <c r="X54" s="6"/>
      <c r="Y54" s="6">
        <v>3000</v>
      </c>
      <c r="Z54" s="7">
        <f t="shared" si="3"/>
        <v>27000</v>
      </c>
      <c r="AA54" s="6"/>
      <c r="AB54" s="8"/>
      <c r="AC54" s="12"/>
      <c r="AD54" s="1"/>
      <c r="AE54" s="1"/>
    </row>
    <row r="55" spans="1:31" s="14" customFormat="1" ht="39" customHeight="1">
      <c r="A55" s="12">
        <v>44</v>
      </c>
      <c r="B55" s="10" t="s">
        <v>41</v>
      </c>
      <c r="C55" s="6">
        <v>24</v>
      </c>
      <c r="D55" s="6" t="s">
        <v>20</v>
      </c>
      <c r="E55" s="8" t="s">
        <v>83</v>
      </c>
      <c r="F55" s="8" t="s">
        <v>104</v>
      </c>
      <c r="G55" s="16"/>
      <c r="H55" s="8" t="s">
        <v>85</v>
      </c>
      <c r="I55" s="8" t="s">
        <v>198</v>
      </c>
      <c r="J55" s="6" t="s">
        <v>15</v>
      </c>
      <c r="K55" s="6" t="s">
        <v>9</v>
      </c>
      <c r="L55" s="7">
        <f t="shared" si="2"/>
        <v>9</v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>
        <v>9</v>
      </c>
      <c r="X55" s="6"/>
      <c r="Y55" s="6">
        <v>1500</v>
      </c>
      <c r="Z55" s="7">
        <f t="shared" si="3"/>
        <v>13500</v>
      </c>
      <c r="AA55" s="12"/>
      <c r="AB55" s="6"/>
      <c r="AC55" s="12"/>
      <c r="AD55" s="1"/>
      <c r="AE55" s="1"/>
    </row>
    <row r="56" spans="1:31" s="14" customFormat="1" ht="60.75" customHeight="1">
      <c r="A56" s="12">
        <v>45</v>
      </c>
      <c r="B56" s="10" t="s">
        <v>38</v>
      </c>
      <c r="C56" s="6">
        <v>24</v>
      </c>
      <c r="D56" s="6" t="s">
        <v>20</v>
      </c>
      <c r="E56" s="8" t="s">
        <v>69</v>
      </c>
      <c r="F56" s="8" t="s">
        <v>70</v>
      </c>
      <c r="G56" s="8"/>
      <c r="H56" s="13" t="s">
        <v>71</v>
      </c>
      <c r="I56" s="8" t="s">
        <v>179</v>
      </c>
      <c r="J56" s="6" t="s">
        <v>15</v>
      </c>
      <c r="K56" s="6" t="s">
        <v>9</v>
      </c>
      <c r="L56" s="7">
        <f t="shared" si="2"/>
        <v>18</v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>
        <v>18</v>
      </c>
      <c r="X56" s="6"/>
      <c r="Y56" s="6">
        <v>2500</v>
      </c>
      <c r="Z56" s="7">
        <f t="shared" si="3"/>
        <v>45000</v>
      </c>
      <c r="AA56" s="12"/>
      <c r="AB56" s="6"/>
      <c r="AC56" s="12"/>
      <c r="AD56" s="1"/>
      <c r="AE56" s="1"/>
    </row>
    <row r="57" spans="1:31" s="94" customFormat="1" ht="42" customHeight="1">
      <c r="A57" s="22">
        <v>41</v>
      </c>
      <c r="B57" s="10" t="s">
        <v>65</v>
      </c>
      <c r="C57" s="6">
        <v>24</v>
      </c>
      <c r="D57" s="6" t="s">
        <v>20</v>
      </c>
      <c r="E57" s="29" t="s">
        <v>66</v>
      </c>
      <c r="F57" s="8" t="s">
        <v>67</v>
      </c>
      <c r="G57" s="8"/>
      <c r="H57" s="13" t="s">
        <v>68</v>
      </c>
      <c r="I57" s="30" t="s">
        <v>93</v>
      </c>
      <c r="J57" s="6" t="s">
        <v>15</v>
      </c>
      <c r="K57" s="23" t="s">
        <v>9</v>
      </c>
      <c r="L57" s="7">
        <f t="shared" si="2"/>
        <v>1</v>
      </c>
      <c r="M57" s="25">
        <v>1</v>
      </c>
      <c r="N57" s="26"/>
      <c r="O57" s="24"/>
      <c r="P57" s="24"/>
      <c r="Q57" s="25"/>
      <c r="R57" s="24"/>
      <c r="S57" s="24"/>
      <c r="T57" s="24"/>
      <c r="U57" s="26"/>
      <c r="V57" s="24"/>
      <c r="W57" s="24"/>
      <c r="X57" s="24"/>
      <c r="Y57" s="24">
        <v>2500</v>
      </c>
      <c r="Z57" s="24">
        <f t="shared" si="3"/>
        <v>2500</v>
      </c>
      <c r="AA57" s="3"/>
      <c r="AB57" s="112"/>
      <c r="AC57" s="20"/>
      <c r="AD57" s="14"/>
      <c r="AE57" s="14"/>
    </row>
    <row r="58" spans="1:31" s="14" customFormat="1" ht="38.25" customHeight="1">
      <c r="A58" s="88">
        <v>46</v>
      </c>
      <c r="B58" s="89" t="s">
        <v>52</v>
      </c>
      <c r="C58" s="90">
        <v>24</v>
      </c>
      <c r="D58" s="90" t="s">
        <v>20</v>
      </c>
      <c r="E58" s="91"/>
      <c r="F58" s="91"/>
      <c r="G58" s="92"/>
      <c r="H58" s="91"/>
      <c r="I58" s="35" t="s">
        <v>168</v>
      </c>
      <c r="J58" s="90" t="s">
        <v>15</v>
      </c>
      <c r="K58" s="90" t="s">
        <v>9</v>
      </c>
      <c r="L58" s="93">
        <f t="shared" si="2"/>
        <v>0</v>
      </c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>
        <v>2000</v>
      </c>
      <c r="Z58" s="93">
        <f t="shared" si="3"/>
        <v>0</v>
      </c>
      <c r="AA58" s="90"/>
      <c r="AB58" s="90"/>
      <c r="AC58" s="88"/>
      <c r="AD58" s="61"/>
      <c r="AE58" s="61"/>
    </row>
    <row r="59" spans="1:31" s="14" customFormat="1" ht="41.25" customHeight="1">
      <c r="A59" s="31">
        <v>35</v>
      </c>
      <c r="B59" s="21" t="s">
        <v>59</v>
      </c>
      <c r="C59" s="2">
        <v>24</v>
      </c>
      <c r="D59" s="2" t="s">
        <v>20</v>
      </c>
      <c r="E59" s="87" t="s">
        <v>118</v>
      </c>
      <c r="F59" s="87" t="s">
        <v>119</v>
      </c>
      <c r="G59" s="87"/>
      <c r="H59" s="86" t="s">
        <v>120</v>
      </c>
      <c r="I59" s="87" t="s">
        <v>169</v>
      </c>
      <c r="J59" s="2" t="s">
        <v>15</v>
      </c>
      <c r="K59" s="2" t="s">
        <v>9</v>
      </c>
      <c r="L59" s="82">
        <f>SUM(M59:W59)</f>
        <v>5</v>
      </c>
      <c r="M59" s="82"/>
      <c r="N59" s="82"/>
      <c r="O59" s="82"/>
      <c r="P59" s="82"/>
      <c r="Q59" s="82"/>
      <c r="R59" s="82"/>
      <c r="S59" s="82"/>
      <c r="T59" s="82"/>
      <c r="U59" s="82">
        <v>1</v>
      </c>
      <c r="V59" s="82"/>
      <c r="W59" s="82">
        <v>4</v>
      </c>
      <c r="X59" s="82"/>
      <c r="Y59" s="82">
        <v>2000</v>
      </c>
      <c r="Z59" s="24">
        <f t="shared" si="3"/>
        <v>10000</v>
      </c>
      <c r="AA59" s="2"/>
      <c r="AB59" s="83"/>
      <c r="AC59" s="115"/>
      <c r="AD59" s="79"/>
      <c r="AE59" s="79"/>
    </row>
    <row r="60" spans="1:31" s="14" customFormat="1" ht="41.25" customHeight="1">
      <c r="A60" s="88">
        <v>38</v>
      </c>
      <c r="B60" s="89" t="s">
        <v>57</v>
      </c>
      <c r="C60" s="90">
        <v>24</v>
      </c>
      <c r="D60" s="90" t="s">
        <v>20</v>
      </c>
      <c r="E60" s="91"/>
      <c r="F60" s="91" t="s">
        <v>74</v>
      </c>
      <c r="G60" s="92"/>
      <c r="H60" s="91" t="s">
        <v>75</v>
      </c>
      <c r="I60" s="91" t="s">
        <v>180</v>
      </c>
      <c r="J60" s="90" t="s">
        <v>15</v>
      </c>
      <c r="K60" s="90" t="s">
        <v>9</v>
      </c>
      <c r="L60" s="93">
        <f t="shared" ref="L60:L66" si="4">SUM(M60:X60)</f>
        <v>0</v>
      </c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>
        <v>2500</v>
      </c>
      <c r="Z60" s="93">
        <f t="shared" si="3"/>
        <v>0</v>
      </c>
      <c r="AA60" s="88"/>
      <c r="AB60" s="90"/>
      <c r="AC60" s="88"/>
      <c r="AD60" s="79"/>
      <c r="AE60" s="79"/>
    </row>
    <row r="61" spans="1:31" s="14" customFormat="1" ht="45.75" customHeight="1">
      <c r="A61" s="12">
        <v>47</v>
      </c>
      <c r="B61" s="10" t="s">
        <v>23</v>
      </c>
      <c r="C61" s="6">
        <v>8</v>
      </c>
      <c r="D61" s="6" t="s">
        <v>11</v>
      </c>
      <c r="E61" s="98">
        <v>45667</v>
      </c>
      <c r="F61" s="13"/>
      <c r="G61" s="8"/>
      <c r="H61" s="98" t="s">
        <v>150</v>
      </c>
      <c r="I61" s="98" t="s">
        <v>151</v>
      </c>
      <c r="J61" s="6" t="s">
        <v>15</v>
      </c>
      <c r="K61" s="6" t="s">
        <v>121</v>
      </c>
      <c r="L61" s="7">
        <f t="shared" si="4"/>
        <v>10</v>
      </c>
      <c r="M61" s="6"/>
      <c r="N61" s="6"/>
      <c r="O61" s="6"/>
      <c r="P61" s="6"/>
      <c r="Q61" s="6">
        <v>7</v>
      </c>
      <c r="R61" s="6"/>
      <c r="S61" s="6"/>
      <c r="T61" s="6">
        <v>1</v>
      </c>
      <c r="U61" s="6">
        <v>2</v>
      </c>
      <c r="V61" s="6"/>
      <c r="W61" s="6"/>
      <c r="X61" s="6"/>
      <c r="Y61" s="6">
        <v>1500</v>
      </c>
      <c r="Z61" s="7">
        <f t="shared" si="3"/>
        <v>15000</v>
      </c>
      <c r="AA61" s="6"/>
      <c r="AB61" s="6"/>
      <c r="AC61" s="12"/>
      <c r="AD61" s="17"/>
      <c r="AE61" s="17"/>
    </row>
    <row r="62" spans="1:31" s="14" customFormat="1" ht="76.5" customHeight="1">
      <c r="A62" s="12">
        <v>48</v>
      </c>
      <c r="B62" s="10" t="s">
        <v>23</v>
      </c>
      <c r="C62" s="6">
        <v>8</v>
      </c>
      <c r="D62" s="6" t="s">
        <v>11</v>
      </c>
      <c r="E62" s="98">
        <v>45681</v>
      </c>
      <c r="F62" s="98"/>
      <c r="G62" s="6"/>
      <c r="H62" s="98" t="s">
        <v>124</v>
      </c>
      <c r="I62" s="98" t="s">
        <v>125</v>
      </c>
      <c r="J62" s="6" t="s">
        <v>15</v>
      </c>
      <c r="K62" s="6" t="s">
        <v>47</v>
      </c>
      <c r="L62" s="7">
        <f t="shared" si="4"/>
        <v>10</v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>
        <v>10</v>
      </c>
      <c r="X62" s="6"/>
      <c r="Y62" s="6">
        <v>1500</v>
      </c>
      <c r="Z62" s="7">
        <f t="shared" si="3"/>
        <v>15000</v>
      </c>
      <c r="AA62" s="6"/>
      <c r="AB62" s="6"/>
      <c r="AC62" s="12"/>
      <c r="AD62" s="61"/>
      <c r="AE62" s="61"/>
    </row>
    <row r="63" spans="1:31" s="28" customFormat="1" ht="64.5" customHeight="1">
      <c r="A63" s="12">
        <v>49</v>
      </c>
      <c r="B63" s="10" t="s">
        <v>25</v>
      </c>
      <c r="C63" s="6">
        <v>16</v>
      </c>
      <c r="D63" s="6" t="s">
        <v>11</v>
      </c>
      <c r="E63" s="8" t="s">
        <v>56</v>
      </c>
      <c r="F63" s="8"/>
      <c r="G63" s="8"/>
      <c r="H63" s="13"/>
      <c r="I63" s="13" t="s">
        <v>32</v>
      </c>
      <c r="J63" s="6" t="s">
        <v>21</v>
      </c>
      <c r="K63" s="6" t="s">
        <v>44</v>
      </c>
      <c r="L63" s="7">
        <f t="shared" si="4"/>
        <v>17</v>
      </c>
      <c r="M63" s="6"/>
      <c r="N63" s="6">
        <v>17</v>
      </c>
      <c r="O63" s="6"/>
      <c r="P63" s="6"/>
      <c r="Q63" s="6"/>
      <c r="R63" s="6"/>
      <c r="S63" s="6"/>
      <c r="T63" s="6"/>
      <c r="U63" s="6"/>
      <c r="V63" s="6"/>
      <c r="W63" s="6"/>
      <c r="X63" s="6"/>
      <c r="Y63" s="6">
        <v>2000</v>
      </c>
      <c r="Z63" s="7">
        <f t="shared" si="3"/>
        <v>34000</v>
      </c>
      <c r="AA63" s="6"/>
      <c r="AB63" s="113"/>
      <c r="AC63" s="12"/>
      <c r="AD63" s="128"/>
      <c r="AE63" s="103"/>
    </row>
    <row r="64" spans="1:31" s="85" customFormat="1" ht="64.5" customHeight="1">
      <c r="A64" s="12">
        <v>49</v>
      </c>
      <c r="B64" s="10" t="s">
        <v>25</v>
      </c>
      <c r="C64" s="6">
        <v>16</v>
      </c>
      <c r="D64" s="6" t="s">
        <v>11</v>
      </c>
      <c r="E64" s="8" t="s">
        <v>56</v>
      </c>
      <c r="F64" s="8"/>
      <c r="G64" s="8"/>
      <c r="H64" s="13"/>
      <c r="I64" s="13" t="s">
        <v>32</v>
      </c>
      <c r="J64" s="6" t="s">
        <v>21</v>
      </c>
      <c r="K64" s="6" t="s">
        <v>44</v>
      </c>
      <c r="L64" s="7">
        <f t="shared" si="4"/>
        <v>15</v>
      </c>
      <c r="M64" s="6"/>
      <c r="N64" s="6"/>
      <c r="O64" s="6"/>
      <c r="P64" s="6">
        <v>3</v>
      </c>
      <c r="Q64" s="6"/>
      <c r="R64" s="6"/>
      <c r="S64" s="6"/>
      <c r="T64" s="6">
        <v>1</v>
      </c>
      <c r="U64" s="6"/>
      <c r="V64" s="6"/>
      <c r="W64" s="6">
        <v>11</v>
      </c>
      <c r="X64" s="6"/>
      <c r="Y64" s="6">
        <v>2000</v>
      </c>
      <c r="Z64" s="7">
        <f t="shared" si="3"/>
        <v>30000</v>
      </c>
      <c r="AA64" s="6"/>
      <c r="AB64" s="6"/>
      <c r="AC64" s="114"/>
      <c r="AD64" s="103"/>
      <c r="AE64" s="103"/>
    </row>
    <row r="65" spans="1:31" s="14" customFormat="1" ht="32.25" customHeight="1">
      <c r="A65" s="12">
        <v>51</v>
      </c>
      <c r="B65" s="10" t="s">
        <v>24</v>
      </c>
      <c r="C65" s="6">
        <v>8</v>
      </c>
      <c r="D65" s="6" t="s">
        <v>11</v>
      </c>
      <c r="E65" s="13">
        <v>45548</v>
      </c>
      <c r="F65" s="13"/>
      <c r="G65" s="8"/>
      <c r="H65" s="97" t="s">
        <v>123</v>
      </c>
      <c r="I65" s="97" t="s">
        <v>136</v>
      </c>
      <c r="J65" s="6" t="s">
        <v>15</v>
      </c>
      <c r="K65" s="96" t="s">
        <v>122</v>
      </c>
      <c r="L65" s="7">
        <f t="shared" si="4"/>
        <v>9</v>
      </c>
      <c r="M65" s="6"/>
      <c r="N65" s="6"/>
      <c r="O65" s="6"/>
      <c r="P65" s="6">
        <v>4</v>
      </c>
      <c r="Q65" s="6">
        <v>2</v>
      </c>
      <c r="R65" s="6"/>
      <c r="S65" s="6"/>
      <c r="T65" s="6">
        <v>1</v>
      </c>
      <c r="U65" s="6">
        <v>2</v>
      </c>
      <c r="V65" s="6"/>
      <c r="W65" s="6"/>
      <c r="X65" s="6"/>
      <c r="Y65" s="6">
        <v>1500</v>
      </c>
      <c r="Z65" s="7">
        <f t="shared" si="3"/>
        <v>13500</v>
      </c>
      <c r="AA65" s="12"/>
      <c r="AB65" s="6"/>
      <c r="AC65" s="12"/>
    </row>
    <row r="66" spans="1:31" s="5" customFormat="1" ht="53.25" customHeight="1">
      <c r="A66" s="12">
        <v>50</v>
      </c>
      <c r="B66" s="10" t="s">
        <v>24</v>
      </c>
      <c r="C66" s="6">
        <v>8</v>
      </c>
      <c r="D66" s="6" t="s">
        <v>11</v>
      </c>
      <c r="E66" s="13">
        <v>45545</v>
      </c>
      <c r="F66" s="13"/>
      <c r="G66" s="8"/>
      <c r="H66" s="13" t="s">
        <v>82</v>
      </c>
      <c r="I66" s="13" t="s">
        <v>135</v>
      </c>
      <c r="J66" s="6" t="s">
        <v>15</v>
      </c>
      <c r="K66" s="12" t="s">
        <v>47</v>
      </c>
      <c r="L66" s="7">
        <f t="shared" si="4"/>
        <v>13</v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>
        <v>13</v>
      </c>
      <c r="X66" s="6"/>
      <c r="Y66" s="6">
        <v>1500</v>
      </c>
      <c r="Z66" s="7">
        <f t="shared" si="3"/>
        <v>19500</v>
      </c>
      <c r="AA66" s="12"/>
      <c r="AB66" s="6"/>
      <c r="AC66" s="12"/>
      <c r="AD66" s="14"/>
      <c r="AE66" s="14"/>
    </row>
  </sheetData>
  <autoFilter ref="A1:AE66">
    <sortState ref="A2:AE66">
      <sortCondition ref="B1:B66"/>
    </sortState>
  </autoFilter>
  <dataValidations count="2">
    <dataValidation type="list" showInputMessage="1" showErrorMessage="1" sqref="B52:B53 B20:B46">
      <formula1>#REF!</formula1>
    </dataValidation>
    <dataValidation type="list" allowBlank="1" showInputMessage="1" showErrorMessage="1" sqref="B17 B57:B62 C52:C53 J40:J46 J52:J53 C20:C46 J20:J38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расписание</vt:lpstr>
      <vt:lpstr>Лист1</vt:lpstr>
      <vt:lpstr>расписание!Print_Area</vt:lpstr>
      <vt:lpstr>расписание!Print_Titles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Antonova</dc:creator>
  <cp:lastModifiedBy>Екатерина</cp:lastModifiedBy>
  <cp:lastPrinted>2025-04-18T09:05:17Z</cp:lastPrinted>
  <dcterms:created xsi:type="dcterms:W3CDTF">2016-09-05T06:29:18Z</dcterms:created>
  <dcterms:modified xsi:type="dcterms:W3CDTF">2026-05-28T14:02:15Z</dcterms:modified>
</cp:coreProperties>
</file>